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55" windowWidth="9840" windowHeight="8220" tabRatio="821" activeTab="0"/>
  </bookViews>
  <sheets>
    <sheet name="data" sheetId="1" r:id="rId1"/>
    <sheet name="走势图" sheetId="2" r:id="rId2"/>
    <sheet name="投注计划" sheetId="3" r:id="rId3"/>
  </sheets>
  <definedNames>
    <definedName name="WData3D_All" localSheetId="0">'data'!$A$3:$Q$7811</definedName>
    <definedName name="WData3D_All_1" localSheetId="0">'data'!$A$3:$Q$3313</definedName>
    <definedName name="WData3D_All_10" localSheetId="0">'data'!$A$3:$F$13</definedName>
    <definedName name="WData3D_All_11" localSheetId="0">'data'!$A$3:$F$13</definedName>
    <definedName name="WData3D_All_12" localSheetId="0">'data'!$A$3:$F$13</definedName>
    <definedName name="WData3D_All_13" localSheetId="0">'data'!$A$3:$F$13</definedName>
    <definedName name="WData3D_All_14" localSheetId="0">'data'!$A$3:$F$13</definedName>
    <definedName name="WData3D_All_15" localSheetId="0">'data'!$A$3:$F$13</definedName>
    <definedName name="WData3D_All_16" localSheetId="0">'data'!$A$3:$F$13</definedName>
    <definedName name="WData3D_All_17" localSheetId="0">'data'!$A$3:$F$13</definedName>
    <definedName name="WData3D_All_18" localSheetId="0">'data'!$A$3:$F$13</definedName>
    <definedName name="WData3D_All_19" localSheetId="0">'data'!$A$3:$F$202</definedName>
    <definedName name="WData3D_All_2" localSheetId="0">'data'!$A$3:$Q$3313</definedName>
    <definedName name="WData3D_All_20" localSheetId="0">'data'!$A$3:$F$202</definedName>
    <definedName name="WData3D_All_21" localSheetId="0">'data'!$A$3:$F$202</definedName>
    <definedName name="WData3D_All_22" localSheetId="0">'data'!$A$3:$F$79</definedName>
    <definedName name="WData3D_All_23" localSheetId="0">'data'!$A$3:$F$79</definedName>
    <definedName name="WData3D_All_24" localSheetId="0">'data'!$A$3:$F$202</definedName>
    <definedName name="WData3D_All_3" localSheetId="0">'data'!$A$3:$Q$3313</definedName>
    <definedName name="WData3D_All_4" localSheetId="0">'data'!$A$3:$Q$3313</definedName>
    <definedName name="WData3D_All_5" localSheetId="0">'data'!$A$3:$Q$3313</definedName>
    <definedName name="WData3D_All_6" localSheetId="0">'data'!$A$3:$Q$3313</definedName>
    <definedName name="WData3D_All_7" localSheetId="0">'data'!$A$3:$Q$3313</definedName>
    <definedName name="WData3D_All_8" localSheetId="0">'data'!$A$3:$F$13</definedName>
    <definedName name="WData3D_All_9" localSheetId="0">'data'!$A$3:$F$13</definedName>
  </definedNames>
  <calcPr fullCalcOnLoad="1"/>
</workbook>
</file>

<file path=xl/sharedStrings.xml><?xml version="1.0" encoding="utf-8"?>
<sst xmlns="http://schemas.openxmlformats.org/spreadsheetml/2006/main" count="78" uniqueCount="33">
  <si>
    <t>期号</t>
  </si>
  <si>
    <t>奖号</t>
  </si>
  <si>
    <t>万</t>
  </si>
  <si>
    <t>千</t>
  </si>
  <si>
    <t>百</t>
  </si>
  <si>
    <t>十</t>
  </si>
  <si>
    <t>个</t>
  </si>
  <si>
    <t xml:space="preserve"> </t>
  </si>
  <si>
    <t>倍数</t>
  </si>
  <si>
    <t>单倍金额</t>
  </si>
  <si>
    <t>当期投入</t>
  </si>
  <si>
    <t>累计投入</t>
  </si>
  <si>
    <t>单倍中奖</t>
  </si>
  <si>
    <t>中奖金额</t>
  </si>
  <si>
    <t>中否</t>
  </si>
  <si>
    <t>当期利润</t>
  </si>
  <si>
    <t>累计利润</t>
  </si>
  <si>
    <t>下期倍数</t>
  </si>
  <si>
    <t>期望盈利</t>
  </si>
  <si>
    <t>余额</t>
  </si>
  <si>
    <t>累计中奖</t>
  </si>
  <si>
    <t>如中奖，对应框写1。其它：倍数、单倍金额、单倍中奖金额、期望盈利均可录入，以控制投注额度。</t>
  </si>
  <si>
    <t>点击“在线更新数据”，即可完成更新。如有问题，请尝试关闭防火墙。基于此表，您可以充分利用excel的功能实现各种想法。</t>
  </si>
  <si>
    <t>前</t>
  </si>
  <si>
    <t>中</t>
  </si>
  <si>
    <t>后</t>
  </si>
  <si>
    <t>期号</t>
  </si>
  <si>
    <t>万</t>
  </si>
  <si>
    <t>千</t>
  </si>
  <si>
    <t>百</t>
  </si>
  <si>
    <t>十</t>
  </si>
  <si>
    <t>个</t>
  </si>
  <si>
    <t>日期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</si>
</sst>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_ ;[Red]\-0.0\ "/>
    <numFmt numFmtId="179" formatCode="00"/>
  </numFmts>
  <fonts count="30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49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8" tint="-0.24997000396251678"/>
      <name val="Calibri"/>
      <family val="0"/>
    </font>
    <font>
      <b/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5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8" applyNumberFormat="0" applyAlignment="0" applyProtection="0"/>
    <xf numFmtId="0" fontId="20" fillId="9" borderId="5" applyNumberFormat="0" applyAlignment="0" applyProtection="0"/>
    <xf numFmtId="0" fontId="9" fillId="0" borderId="0">
      <alignment/>
      <protection/>
    </xf>
    <xf numFmtId="0" fontId="3" fillId="18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40" applyFont="1" applyBorder="1">
      <alignment vertical="center"/>
      <protection/>
    </xf>
    <xf numFmtId="0" fontId="0" fillId="0" borderId="0" xfId="40" applyFont="1" applyBorder="1" applyAlignment="1">
      <alignment horizontal="center" vertical="center"/>
      <protection/>
    </xf>
    <xf numFmtId="0" fontId="0" fillId="19" borderId="0" xfId="40" applyFont="1" applyFill="1" applyBorder="1" applyAlignment="1">
      <alignment vertical="center"/>
      <protection/>
    </xf>
    <xf numFmtId="0" fontId="0" fillId="19" borderId="0" xfId="40" applyFont="1" applyFill="1" applyBorder="1">
      <alignment vertical="center"/>
      <protection/>
    </xf>
    <xf numFmtId="0" fontId="0" fillId="0" borderId="10" xfId="40" applyFont="1" applyBorder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24" fillId="20" borderId="11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4" fillId="21" borderId="11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24" fillId="22" borderId="11" xfId="0" applyFont="1" applyFill="1" applyBorder="1" applyAlignment="1">
      <alignment vertical="center"/>
    </xf>
    <xf numFmtId="0" fontId="25" fillId="22" borderId="11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176" fontId="27" fillId="23" borderId="11" xfId="0" applyNumberFormat="1" applyFont="1" applyFill="1" applyBorder="1" applyAlignment="1">
      <alignment horizontal="right" vertical="center"/>
    </xf>
    <xf numFmtId="0" fontId="27" fillId="23" borderId="11" xfId="0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right" vertical="center"/>
    </xf>
    <xf numFmtId="177" fontId="27" fillId="23" borderId="11" xfId="0" applyNumberFormat="1" applyFont="1" applyFill="1" applyBorder="1" applyAlignment="1">
      <alignment horizontal="right" vertical="center"/>
    </xf>
    <xf numFmtId="178" fontId="27" fillId="23" borderId="11" xfId="0" applyNumberFormat="1" applyFont="1" applyFill="1" applyBorder="1" applyAlignment="1">
      <alignment horizontal="right" vertical="center"/>
    </xf>
    <xf numFmtId="176" fontId="28" fillId="20" borderId="11" xfId="0" applyNumberFormat="1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right" vertical="center"/>
    </xf>
    <xf numFmtId="0" fontId="28" fillId="20" borderId="11" xfId="0" applyFont="1" applyFill="1" applyBorder="1" applyAlignment="1">
      <alignment horizontal="center" vertical="center"/>
    </xf>
    <xf numFmtId="177" fontId="29" fillId="20" borderId="11" xfId="0" applyNumberFormat="1" applyFont="1" applyFill="1" applyBorder="1" applyAlignment="1">
      <alignment horizontal="right" vertical="center"/>
    </xf>
    <xf numFmtId="178" fontId="29" fillId="20" borderId="11" xfId="0" applyNumberFormat="1" applyFont="1" applyFill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177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right" vertical="center"/>
    </xf>
    <xf numFmtId="177" fontId="29" fillId="0" borderId="11" xfId="0" applyNumberFormat="1" applyFont="1" applyBorder="1" applyAlignment="1">
      <alignment horizontal="right" vertical="center"/>
    </xf>
    <xf numFmtId="178" fontId="29" fillId="0" borderId="11" xfId="0" applyNumberFormat="1" applyFont="1" applyBorder="1" applyAlignment="1">
      <alignment horizontal="right" vertical="center"/>
    </xf>
    <xf numFmtId="0" fontId="24" fillId="20" borderId="11" xfId="0" applyFont="1" applyFill="1" applyBorder="1" applyAlignment="1">
      <alignment horizontal="center" vertical="center"/>
    </xf>
    <xf numFmtId="0" fontId="0" fillId="19" borderId="0" xfId="40" applyFont="1" applyFill="1" applyBorder="1" applyAlignment="1">
      <alignment vertical="center"/>
      <protection/>
    </xf>
    <xf numFmtId="0" fontId="25" fillId="20" borderId="1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40" applyFont="1" applyBorder="1">
      <alignment vertical="center"/>
      <protection/>
    </xf>
    <xf numFmtId="0" fontId="0" fillId="19" borderId="12" xfId="40" applyFont="1" applyFill="1" applyBorder="1" applyAlignment="1">
      <alignment horizontal="center" vertical="center"/>
      <protection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D数据源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dxfs count="12">
    <dxf>
      <font>
        <b/>
        <i val="0"/>
        <color theme="0"/>
      </font>
      <fill>
        <patternFill>
          <bgColor theme="1" tint="0.04998999834060669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theme="8" tint="-0.24993999302387238"/>
        </patternFill>
      </fill>
    </dxf>
    <dxf>
      <font>
        <color theme="0" tint="-0.04997999966144562"/>
      </font>
      <fill>
        <patternFill>
          <bgColor theme="0" tint="-0.4999699890613556"/>
        </patternFill>
      </fill>
    </dxf>
    <dxf>
      <font>
        <color theme="0" tint="-0.04997999966144562"/>
      </font>
      <fill>
        <patternFill>
          <bgColor theme="4" tint="-0.24993999302387238"/>
        </patternFill>
      </fill>
    </dxf>
    <dxf>
      <font>
        <color theme="0" tint="-0.04997999966144562"/>
      </font>
      <fill>
        <patternFill>
          <bgColor theme="4" tint="-0.24993999302387238"/>
        </patternFill>
      </fill>
      <border/>
    </dxf>
    <dxf>
      <font>
        <color theme="0" tint="-0.04997999966144562"/>
      </font>
      <fill>
        <patternFill>
          <bgColor theme="0" tint="-0.4999699890613556"/>
        </patternFill>
      </fill>
      <border/>
    </dxf>
    <dxf>
      <font>
        <color theme="0" tint="-0.04997999966144562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  <dxf>
      <font>
        <b/>
        <i val="0"/>
        <color theme="0"/>
      </font>
      <fill>
        <patternFill>
          <bgColor theme="1" tint="0.0499899983406066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9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7C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917500.cn/" TargetMode="External" /><Relationship Id="rId3" Type="http://schemas.openxmlformats.org/officeDocument/2006/relationships/hyperlink" Target="http://917500.cn/" TargetMode="Externa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228600</xdr:rowOff>
    </xdr:from>
    <xdr:to>
      <xdr:col>14</xdr:col>
      <xdr:colOff>257175</xdr:colOff>
      <xdr:row>0</xdr:row>
      <xdr:rowOff>704850</xdr:rowOff>
    </xdr:to>
    <xdr:pic>
      <xdr:nvPicPr>
        <xdr:cNvPr id="1" name="图片 9" descr="logo_sit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2860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10</xdr:col>
      <xdr:colOff>447675</xdr:colOff>
      <xdr:row>0</xdr:row>
      <xdr:rowOff>561975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52400"/>
          <a:ext cx="2867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D8000"/>
  <sheetViews>
    <sheetView tabSelected="1" zoomScalePageLayoutView="0" workbookViewId="0" topLeftCell="A1">
      <pane ySplit="2" topLeftCell="A114" activePane="bottomLeft" state="frozen"/>
      <selection pane="topLeft" activeCell="A1" sqref="A1"/>
      <selection pane="bottomLeft" activeCell="K115" sqref="K115"/>
    </sheetView>
  </sheetViews>
  <sheetFormatPr defaultColWidth="2.7109375" defaultRowHeight="12"/>
  <cols>
    <col min="1" max="1" width="8.7109375" style="1" customWidth="1"/>
    <col min="2" max="2" width="2.7109375" style="1" customWidth="1"/>
    <col min="3" max="6" width="3.7109375" style="2" customWidth="1"/>
    <col min="7" max="8" width="2.7109375" style="2" customWidth="1"/>
    <col min="9" max="10" width="2.7109375" style="1" customWidth="1"/>
    <col min="11" max="11" width="10.7109375" style="1" customWidth="1"/>
    <col min="12" max="12" width="7.7109375" style="1" customWidth="1"/>
    <col min="13" max="13" width="5.7109375" style="1" customWidth="1"/>
    <col min="14" max="14" width="7.7109375" style="1" customWidth="1"/>
    <col min="15" max="15" width="4.140625" style="1" customWidth="1"/>
    <col min="16" max="16" width="7.7109375" style="1" hidden="1" customWidth="1"/>
    <col min="17" max="17" width="4.7109375" style="1" hidden="1" customWidth="1"/>
    <col min="18" max="21" width="2.7109375" style="1" hidden="1" customWidth="1"/>
    <col min="22" max="16384" width="2.7109375" style="1" customWidth="1"/>
  </cols>
  <sheetData>
    <row r="1" spans="1:30" s="4" customFormat="1" ht="61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"/>
      <c r="N1" s="39"/>
      <c r="O1" s="39"/>
      <c r="P1" s="39"/>
      <c r="Q1" s="39"/>
      <c r="R1" s="39"/>
      <c r="S1" s="39"/>
      <c r="T1" s="39"/>
      <c r="U1" s="39"/>
      <c r="V1" s="3"/>
      <c r="W1" s="35" t="s">
        <v>22</v>
      </c>
      <c r="X1" s="3"/>
      <c r="Y1" s="3"/>
      <c r="Z1" s="3"/>
      <c r="AA1" s="3"/>
      <c r="AB1" s="3"/>
      <c r="AC1" s="3"/>
      <c r="AD1" s="3"/>
    </row>
    <row r="2" spans="1:8" s="5" customFormat="1" ht="12">
      <c r="A2" s="5" t="s">
        <v>26</v>
      </c>
      <c r="B2" s="38" t="s">
        <v>32</v>
      </c>
      <c r="C2" s="5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/>
    </row>
    <row r="3" spans="1:17" ht="1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ht="1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ht="1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ht="1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ht="1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ht="1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ht="1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ht="1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ht="1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ht="1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ht="1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ht="1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ht="1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ht="1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ht="1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ht="1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ht="1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ht="1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ht="1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ht="1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ht="1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ht="1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ht="1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ht="1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ht="1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ht="1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ht="1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ht="1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ht="1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ht="1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ht="1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ht="1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ht="1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ht="1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ht="1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ht="1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ht="1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ht="1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ht="1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ht="1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ht="1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ht="1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ht="1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ht="1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ht="1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ht="1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ht="1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ht="1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ht="1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ht="1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ht="1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ht="1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ht="1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ht="1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ht="1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ht="1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ht="1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ht="1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ht="1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ht="1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ht="1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ht="1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ht="1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ht="1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ht="1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ht="1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ht="1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ht="1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ht="1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ht="1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ht="1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ht="1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ht="1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ht="1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ht="1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ht="1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ht="1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ht="1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ht="1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ht="1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ht="1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ht="1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ht="1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ht="1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ht="1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ht="1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ht="1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ht="1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ht="1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ht="1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ht="1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ht="1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ht="1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ht="1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ht="1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ht="1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ht="1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ht="1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ht="1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ht="1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ht="1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ht="1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ht="1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ht="1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ht="1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ht="1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ht="1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ht="1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ht="1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ht="1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ht="1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ht="1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ht="1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ht="1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ht="1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ht="1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ht="1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ht="1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ht="1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ht="1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ht="1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ht="1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ht="1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ht="1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ht="1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ht="1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ht="1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ht="1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ht="1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ht="1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ht="1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ht="1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ht="1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ht="1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ht="1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ht="1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ht="1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ht="1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ht="1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ht="1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ht="1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ht="1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ht="1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ht="1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ht="1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ht="1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ht="1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ht="1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ht="1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ht="1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ht="1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ht="1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ht="1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ht="1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ht="1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ht="1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ht="1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ht="1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ht="1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ht="1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ht="1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ht="1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ht="1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ht="1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ht="1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ht="1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ht="1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ht="1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ht="1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ht="1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ht="1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ht="1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ht="1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ht="1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ht="1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ht="1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ht="1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ht="1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ht="1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ht="1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ht="1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ht="1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ht="1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ht="1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ht="1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ht="1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ht="1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ht="1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ht="1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ht="1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ht="1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ht="1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ht="1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ht="1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ht="1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ht="1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ht="1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ht="1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ht="1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ht="1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ht="1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ht="1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ht="1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ht="1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ht="1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ht="1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ht="1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ht="1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ht="1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ht="1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ht="1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ht="1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ht="1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ht="1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ht="1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ht="1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ht="1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ht="1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ht="1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ht="1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ht="1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ht="1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ht="1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ht="1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ht="1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ht="1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ht="1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ht="1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ht="1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ht="1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ht="1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ht="1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ht="1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ht="1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ht="1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ht="1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ht="1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ht="1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ht="1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ht="1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ht="1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ht="1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ht="1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ht="1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ht="1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ht="1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ht="1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ht="1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ht="1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ht="1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ht="1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ht="1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ht="1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ht="1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ht="1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ht="1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ht="1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ht="1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ht="1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ht="1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ht="1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ht="1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ht="1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ht="1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ht="1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ht="1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ht="1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ht="1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ht="1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ht="1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ht="1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ht="1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ht="1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ht="1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ht="1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ht="1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ht="1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ht="1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ht="1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ht="1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ht="1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ht="1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ht="1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ht="1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ht="1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ht="1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ht="1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ht="1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ht="1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ht="1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ht="1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ht="1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ht="1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ht="1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ht="1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ht="1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ht="1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ht="1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ht="1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ht="1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ht="1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ht="1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ht="1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ht="1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ht="1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ht="1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ht="1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ht="1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ht="1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ht="1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ht="1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ht="1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ht="1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ht="1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ht="1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ht="1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ht="1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ht="1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ht="1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ht="1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ht="1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ht="1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ht="1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ht="1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ht="1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ht="1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ht="1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ht="1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ht="1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ht="1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ht="1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ht="1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ht="1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ht="1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ht="1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ht="1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ht="1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ht="1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ht="1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ht="1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ht="1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ht="1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ht="1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ht="1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ht="1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ht="1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ht="1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ht="1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ht="1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ht="1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ht="1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ht="1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ht="1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ht="1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ht="1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ht="1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ht="1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ht="1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ht="1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ht="1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ht="1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ht="1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ht="1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ht="1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ht="1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ht="1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ht="1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ht="1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ht="1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ht="1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ht="1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ht="1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ht="1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ht="1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ht="1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ht="1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ht="1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ht="1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ht="1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ht="1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ht="1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ht="1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ht="1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ht="1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ht="1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ht="1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ht="1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ht="1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ht="1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ht="1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ht="1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ht="1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ht="1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ht="1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ht="1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ht="1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ht="1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ht="1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ht="1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ht="1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ht="1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ht="1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ht="1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ht="1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ht="1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ht="1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ht="1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ht="1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ht="1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ht="1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ht="1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ht="1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ht="1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ht="1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ht="1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ht="1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ht="1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ht="1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ht="1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ht="1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ht="1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ht="1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ht="1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ht="1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ht="1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ht="1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ht="1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ht="1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ht="1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ht="1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ht="1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ht="1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ht="1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ht="1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ht="1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ht="1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ht="1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ht="1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ht="1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ht="1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ht="1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ht="1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ht="1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ht="1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ht="1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ht="1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ht="1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ht="1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ht="1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ht="1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ht="1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ht="1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ht="1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ht="1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ht="1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ht="1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ht="1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ht="1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ht="1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ht="1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ht="1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ht="1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ht="1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ht="1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ht="1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ht="1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ht="1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ht="1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ht="1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ht="1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ht="1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ht="1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ht="1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ht="1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ht="1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ht="1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ht="1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ht="1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ht="1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ht="1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ht="1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ht="1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ht="1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ht="1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ht="1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ht="1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ht="1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ht="1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ht="1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ht="1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ht="1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ht="1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ht="1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ht="1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ht="1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ht="1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ht="1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ht="1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ht="1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ht="1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ht="1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ht="1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ht="1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ht="1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ht="1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ht="1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ht="1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ht="1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ht="1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ht="1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ht="1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ht="1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ht="1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ht="1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ht="1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ht="1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ht="1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ht="1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ht="1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ht="1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ht="1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ht="1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ht="1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ht="1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ht="1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ht="1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ht="1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ht="1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ht="1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ht="1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ht="1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ht="1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ht="1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ht="1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ht="1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ht="1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ht="1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ht="1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ht="1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ht="1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ht="1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ht="1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ht="1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ht="1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ht="1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ht="1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ht="1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ht="1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ht="1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ht="1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ht="1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ht="1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ht="1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ht="1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ht="1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ht="1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ht="1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ht="1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ht="1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ht="1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ht="1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ht="1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ht="1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ht="1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ht="1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ht="1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ht="1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ht="1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ht="1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ht="1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ht="1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ht="1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ht="1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ht="1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ht="1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ht="1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ht="1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ht="1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ht="1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ht="1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ht="1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ht="1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ht="1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ht="1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ht="1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ht="1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ht="1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ht="1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ht="1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ht="1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ht="1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ht="1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ht="1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ht="1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ht="1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ht="1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ht="1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ht="1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ht="1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ht="1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ht="1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ht="1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ht="1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ht="1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ht="1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ht="1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ht="1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ht="1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ht="1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ht="1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ht="1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ht="1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ht="1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ht="1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ht="1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ht="1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ht="1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ht="1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ht="1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ht="1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ht="1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ht="1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ht="1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ht="1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ht="1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ht="1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ht="1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ht="1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ht="1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ht="1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ht="1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ht="1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ht="1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ht="1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ht="1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ht="1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ht="1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ht="1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ht="1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ht="1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ht="1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ht="1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ht="1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ht="1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ht="1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ht="1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ht="1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ht="1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ht="1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ht="1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ht="1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ht="1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ht="1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ht="1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ht="1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ht="1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ht="1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ht="1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ht="1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ht="1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ht="1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ht="1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ht="1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ht="1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ht="1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ht="1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ht="1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ht="1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ht="1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ht="1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ht="1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ht="1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ht="1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ht="1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ht="1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ht="1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ht="1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ht="1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ht="1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ht="1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ht="1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ht="1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ht="1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ht="1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ht="1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ht="1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ht="1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ht="1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ht="1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ht="1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ht="1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ht="1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ht="1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ht="1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ht="1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ht="1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ht="1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ht="1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ht="1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ht="1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ht="1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ht="1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ht="1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ht="1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ht="1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ht="1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ht="1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ht="1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ht="1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ht="1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ht="1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ht="1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ht="1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ht="1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ht="1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ht="1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ht="1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ht="1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ht="1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ht="1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ht="1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ht="1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ht="1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ht="1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ht="1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ht="1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ht="1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ht="1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ht="1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ht="1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ht="1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ht="1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ht="1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ht="1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ht="1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ht="1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ht="1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ht="1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ht="1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ht="1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ht="1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ht="1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ht="1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ht="1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ht="1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ht="1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ht="1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ht="1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ht="1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ht="1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ht="1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ht="1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ht="1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ht="1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ht="1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ht="1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ht="1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ht="1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ht="1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ht="1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ht="1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ht="1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ht="1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ht="1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ht="1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ht="1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ht="1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ht="1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ht="1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ht="1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ht="1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ht="1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ht="1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ht="1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ht="1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ht="1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ht="1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ht="1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ht="1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ht="1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ht="1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ht="1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ht="1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ht="1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ht="1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ht="1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ht="1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ht="1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ht="1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ht="1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ht="1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ht="1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ht="1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ht="1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ht="1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ht="1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ht="1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ht="1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ht="1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ht="1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ht="1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ht="1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ht="1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ht="1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ht="1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ht="1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ht="1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ht="1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ht="1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ht="1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ht="1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ht="1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ht="1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ht="1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ht="1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ht="1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ht="1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ht="1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ht="1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ht="1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ht="1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ht="1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ht="1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ht="1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ht="1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ht="1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ht="1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ht="1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ht="1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ht="1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ht="1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ht="1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ht="1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ht="1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ht="1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ht="1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ht="1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ht="1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ht="1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ht="1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ht="1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ht="1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ht="1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ht="1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ht="1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ht="1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ht="1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ht="1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ht="1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ht="1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ht="1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ht="1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ht="1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ht="1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ht="1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ht="1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ht="1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ht="1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ht="1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ht="1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ht="1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ht="1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ht="1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ht="1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ht="1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ht="1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ht="1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ht="1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ht="1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ht="1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ht="1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ht="1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ht="1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ht="1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ht="1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ht="1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ht="1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ht="1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ht="1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ht="1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ht="1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ht="1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ht="1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ht="1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ht="1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ht="1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ht="1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ht="1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ht="1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ht="1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ht="1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ht="1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ht="1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ht="1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ht="1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ht="1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ht="1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ht="1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ht="1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ht="1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ht="1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ht="1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ht="1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ht="1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ht="1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ht="1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ht="1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ht="1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ht="1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ht="1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ht="1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ht="1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ht="1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ht="1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ht="1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ht="1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ht="1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ht="1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ht="1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ht="1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ht="1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ht="1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ht="1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ht="1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ht="1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ht="1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ht="1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ht="1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ht="1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ht="1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ht="1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ht="1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ht="1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ht="1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ht="1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ht="1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ht="1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ht="1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ht="1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ht="1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ht="1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ht="1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ht="1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ht="1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ht="1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ht="1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ht="1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ht="1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ht="1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ht="1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ht="1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ht="1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ht="1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ht="1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ht="1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ht="1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ht="1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ht="1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ht="1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ht="1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ht="1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ht="1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ht="1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ht="1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ht="1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ht="1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ht="1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ht="1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ht="1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ht="1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ht="1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ht="1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ht="1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ht="1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ht="1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ht="1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ht="1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ht="1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ht="1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ht="1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ht="1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ht="1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ht="1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ht="1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ht="1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ht="1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ht="1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ht="1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ht="1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ht="1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ht="1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ht="1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ht="1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ht="1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ht="1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ht="1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ht="1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ht="1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ht="1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ht="1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ht="1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ht="1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ht="1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ht="1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ht="1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ht="1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ht="1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ht="1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ht="1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ht="1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ht="1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ht="1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ht="1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ht="1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ht="1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ht="1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ht="1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ht="1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ht="1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ht="1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ht="1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ht="1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ht="1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ht="1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ht="1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ht="1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ht="1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ht="1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ht="1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ht="1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ht="1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ht="1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ht="1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ht="1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ht="1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ht="1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ht="1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ht="1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ht="1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ht="1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ht="1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ht="1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ht="1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ht="1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ht="1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ht="1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ht="1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ht="1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ht="1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ht="1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ht="1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ht="1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ht="1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ht="1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ht="1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ht="1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ht="1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ht="1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ht="1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ht="1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ht="1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ht="1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ht="1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ht="1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ht="1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ht="1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ht="1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ht="1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ht="1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ht="1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ht="1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ht="1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ht="1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ht="1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ht="1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ht="1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ht="1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ht="1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ht="1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ht="1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ht="1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ht="1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ht="1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ht="1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ht="1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ht="1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ht="1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ht="1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ht="1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ht="1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ht="1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ht="1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ht="1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ht="1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ht="1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ht="1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ht="1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ht="1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ht="1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ht="1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ht="1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ht="1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ht="1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ht="1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ht="1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ht="1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ht="1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ht="1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ht="1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ht="1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ht="1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ht="1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ht="1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ht="1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ht="1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ht="1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ht="1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ht="1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ht="1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ht="1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ht="1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ht="1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ht="1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ht="1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ht="1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ht="1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ht="1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ht="1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ht="1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ht="1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ht="1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ht="1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ht="1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ht="1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ht="1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ht="1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ht="1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ht="1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ht="1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ht="1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ht="1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ht="1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ht="1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ht="1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ht="1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ht="1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ht="1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ht="1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ht="1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ht="1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ht="1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ht="1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ht="1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ht="1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ht="1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ht="1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ht="1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ht="1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ht="1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ht="1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ht="1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ht="1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ht="1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ht="1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ht="1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ht="1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ht="1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ht="1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ht="1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ht="1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ht="1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ht="1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ht="1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ht="1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ht="1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ht="1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ht="1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ht="1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ht="1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ht="1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ht="1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ht="1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ht="1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ht="1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ht="1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ht="1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ht="1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ht="1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ht="1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ht="1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ht="1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ht="1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ht="1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ht="1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ht="1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ht="1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ht="1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ht="1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ht="1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ht="1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ht="1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ht="1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ht="1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ht="1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ht="1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ht="1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ht="1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ht="1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ht="1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ht="1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ht="1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ht="1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ht="1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ht="1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ht="1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ht="1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ht="1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ht="1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ht="1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ht="1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ht="1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ht="1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ht="1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ht="1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ht="1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ht="1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ht="1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ht="1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ht="1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ht="1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ht="1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ht="1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ht="1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ht="1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ht="1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ht="1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ht="1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ht="1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ht="1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ht="1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ht="1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ht="1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ht="1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ht="1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ht="1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ht="1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ht="1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ht="1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ht="1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ht="1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ht="1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ht="1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ht="1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ht="1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ht="1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ht="1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ht="1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ht="1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ht="1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ht="1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ht="1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ht="1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ht="1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ht="1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ht="1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ht="1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ht="1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ht="1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ht="1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ht="1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ht="1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ht="1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ht="1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ht="1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ht="1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ht="1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ht="1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ht="1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ht="1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ht="1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ht="1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ht="1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ht="1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ht="1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ht="1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ht="1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ht="1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ht="1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ht="1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ht="1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ht="1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ht="1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ht="1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ht="1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ht="1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ht="1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ht="1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ht="1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ht="1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ht="1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ht="1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ht="1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ht="1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ht="1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ht="1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ht="1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ht="1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ht="1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ht="1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ht="1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ht="1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ht="1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ht="1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ht="1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ht="1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ht="1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ht="1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ht="1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ht="1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ht="1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ht="1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ht="1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ht="1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ht="1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ht="1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ht="1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ht="1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ht="1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ht="1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ht="1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ht="1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ht="1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ht="1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ht="1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ht="1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ht="1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ht="1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ht="1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ht="1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ht="1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ht="1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ht="1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ht="1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ht="1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ht="1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ht="1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ht="1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ht="1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ht="1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ht="1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ht="1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ht="1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ht="1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ht="1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ht="1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ht="1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ht="1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ht="1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ht="1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ht="1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ht="1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ht="1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ht="1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ht="1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ht="1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ht="1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ht="1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ht="1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ht="1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ht="1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ht="1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ht="1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ht="1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ht="1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ht="1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ht="1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ht="1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ht="1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ht="1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ht="1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ht="1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ht="1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ht="1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ht="1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ht="1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ht="1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ht="1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ht="1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ht="1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ht="1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ht="1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ht="1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ht="1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ht="1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ht="1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ht="1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ht="1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ht="1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ht="1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ht="1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ht="1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ht="1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ht="1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ht="1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ht="1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ht="1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ht="1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ht="1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ht="1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ht="1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ht="1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ht="1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ht="1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ht="1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ht="1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ht="1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ht="1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ht="1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ht="1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ht="1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ht="1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ht="1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ht="1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ht="1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ht="1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ht="1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ht="1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ht="1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ht="1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ht="1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ht="1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ht="1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ht="1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ht="1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ht="1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ht="1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ht="1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ht="1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ht="1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ht="1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ht="1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ht="1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ht="1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ht="1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ht="1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ht="1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ht="1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ht="1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ht="1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ht="1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ht="1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ht="1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ht="1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ht="1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ht="1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ht="1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ht="1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ht="1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ht="1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ht="1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ht="1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ht="1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ht="1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ht="1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ht="1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ht="1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ht="1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ht="1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ht="1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ht="1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ht="1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ht="1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ht="1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ht="1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ht="1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ht="1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ht="1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ht="1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ht="1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ht="1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ht="1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ht="1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ht="1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ht="1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ht="1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ht="1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ht="1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ht="1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ht="1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ht="1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ht="1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ht="1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ht="1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ht="1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ht="1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ht="1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ht="1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ht="1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ht="1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ht="1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ht="1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ht="1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ht="1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ht="1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ht="1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ht="1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ht="1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ht="1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ht="1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ht="1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ht="1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ht="1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ht="1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ht="1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ht="1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ht="1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ht="1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ht="1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ht="1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ht="1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ht="1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ht="1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ht="1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ht="1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ht="1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ht="1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ht="1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ht="1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ht="1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ht="1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ht="1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ht="1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ht="1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ht="1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ht="1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ht="1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ht="1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ht="1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ht="1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ht="1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ht="1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ht="1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ht="1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ht="1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ht="1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ht="1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ht="1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ht="1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ht="1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ht="1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ht="1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ht="1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ht="1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ht="1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ht="1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ht="1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ht="1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ht="1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ht="1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ht="1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ht="1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ht="1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ht="1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ht="1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ht="1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ht="1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ht="1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ht="1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ht="1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ht="1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ht="1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ht="1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ht="1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ht="1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ht="1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ht="1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ht="1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ht="1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ht="1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ht="1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ht="1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ht="1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ht="1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ht="1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ht="1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ht="1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ht="1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ht="1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ht="1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ht="1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ht="1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ht="1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ht="1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ht="1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ht="1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ht="1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ht="1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ht="1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ht="1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ht="1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ht="1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ht="1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ht="1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ht="1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ht="1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ht="1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ht="1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ht="1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ht="1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ht="1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ht="1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ht="1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ht="1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ht="1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ht="1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ht="1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ht="1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ht="1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ht="1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ht="1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ht="1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ht="1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ht="1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ht="1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ht="1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ht="1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ht="1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ht="1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ht="1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ht="1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ht="1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ht="1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ht="1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ht="1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ht="1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ht="1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ht="1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ht="1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ht="1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ht="1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ht="1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ht="1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ht="1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ht="1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ht="1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ht="1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ht="1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ht="1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ht="1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ht="1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ht="1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ht="1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ht="1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ht="1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ht="1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ht="1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ht="1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ht="1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ht="1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ht="1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ht="1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ht="1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ht="1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ht="1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ht="1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ht="1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ht="1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ht="1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ht="1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ht="1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ht="1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ht="1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ht="1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ht="1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ht="1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ht="1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ht="1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ht="1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ht="1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ht="1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ht="1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ht="1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ht="1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ht="1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ht="1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ht="1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ht="1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ht="1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ht="1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ht="1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ht="1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ht="1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ht="1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ht="1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ht="1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ht="1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ht="1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ht="1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ht="1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ht="1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ht="1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ht="1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ht="1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ht="1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ht="1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ht="1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ht="1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ht="1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ht="1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ht="1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ht="1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ht="1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ht="1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ht="1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ht="1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ht="1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ht="1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ht="1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ht="1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ht="1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ht="1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ht="1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ht="1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ht="1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ht="1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ht="1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ht="1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ht="1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ht="1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ht="1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ht="1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ht="1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ht="1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ht="1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ht="1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ht="1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ht="1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ht="1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ht="1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ht="1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ht="1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ht="1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ht="1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ht="1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ht="1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ht="1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ht="1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ht="1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ht="1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ht="1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ht="1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ht="1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ht="1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ht="1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ht="1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ht="1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ht="1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ht="1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ht="1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ht="1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ht="1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ht="1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ht="1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ht="1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ht="1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ht="1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ht="1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ht="1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ht="1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ht="1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ht="1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ht="1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ht="1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ht="1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ht="1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ht="1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ht="1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ht="1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ht="1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ht="1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ht="1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ht="1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ht="1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ht="1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ht="1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ht="1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ht="1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ht="1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ht="1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ht="1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ht="1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ht="1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ht="1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ht="1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ht="1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ht="1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ht="1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ht="1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ht="1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ht="1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ht="1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ht="1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ht="1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ht="1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ht="1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ht="1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ht="1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ht="1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ht="1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ht="1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ht="1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ht="1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ht="1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ht="1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ht="1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ht="1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ht="1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ht="1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ht="1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ht="1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ht="1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ht="1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ht="1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ht="1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ht="1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ht="1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ht="1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ht="1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ht="1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ht="1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ht="1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ht="1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ht="1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ht="1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ht="1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ht="1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ht="1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ht="1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ht="1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ht="1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ht="1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ht="1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ht="1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ht="1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ht="1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ht="1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ht="1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ht="1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ht="1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ht="1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ht="1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ht="1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ht="1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ht="1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ht="1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ht="1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ht="1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ht="1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ht="1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ht="1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ht="1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ht="1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ht="1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ht="1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ht="1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ht="1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ht="1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ht="1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ht="1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ht="1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ht="1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ht="1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ht="1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ht="1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ht="1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ht="1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ht="1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ht="1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ht="1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ht="1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ht="1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ht="1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ht="1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ht="1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ht="1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ht="1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ht="1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ht="1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ht="1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ht="1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ht="1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ht="1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ht="1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ht="1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ht="1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ht="1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ht="1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ht="1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ht="1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ht="1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ht="1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ht="1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ht="1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ht="1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ht="1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ht="1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ht="1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ht="1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ht="1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ht="1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ht="1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ht="1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ht="1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ht="1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ht="1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ht="1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ht="1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ht="1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ht="1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ht="1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ht="1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ht="1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ht="1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ht="1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ht="1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ht="1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ht="1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ht="1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ht="1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ht="1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ht="1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ht="1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ht="1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ht="1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ht="1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ht="1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ht="1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ht="1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ht="1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ht="1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ht="1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ht="1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ht="1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ht="1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ht="1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ht="1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ht="1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ht="1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ht="1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ht="1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ht="1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ht="1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ht="1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ht="1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ht="1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ht="1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ht="1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ht="1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ht="1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ht="1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ht="1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ht="1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ht="1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ht="1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ht="1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ht="1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ht="1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ht="1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ht="1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ht="1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ht="1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ht="1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ht="1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ht="1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ht="1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ht="1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ht="1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ht="1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ht="1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ht="1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ht="1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ht="1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ht="1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ht="1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ht="1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ht="1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ht="1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ht="1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ht="1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ht="1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ht="1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ht="1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ht="1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ht="1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ht="1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ht="1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ht="1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ht="1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ht="1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ht="1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ht="1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ht="1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ht="1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ht="1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ht="1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ht="1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ht="1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ht="1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ht="1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ht="1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ht="1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ht="1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ht="1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ht="1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ht="1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ht="1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ht="1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ht="1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ht="1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ht="1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ht="1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ht="1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ht="1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ht="1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ht="1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ht="1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ht="1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ht="1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ht="1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ht="1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ht="1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ht="1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ht="1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ht="1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ht="1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ht="1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ht="1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ht="1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ht="1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ht="1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ht="1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ht="1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ht="1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ht="1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ht="1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ht="1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ht="1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ht="1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ht="1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ht="1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ht="1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ht="1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ht="1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ht="1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ht="1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ht="1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ht="1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ht="1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ht="1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ht="1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ht="1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ht="1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ht="1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ht="1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ht="1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ht="1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ht="1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ht="1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ht="1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ht="1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ht="1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ht="1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ht="1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ht="1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ht="1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ht="1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ht="1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ht="1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ht="1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ht="1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ht="1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ht="1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ht="1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ht="1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ht="1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ht="1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ht="1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ht="1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ht="1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ht="1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ht="1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ht="1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ht="1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ht="1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ht="1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ht="1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ht="1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ht="1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ht="1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ht="1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ht="1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ht="1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ht="1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ht="1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ht="1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ht="1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ht="1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ht="1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ht="1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ht="1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ht="1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ht="1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ht="1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ht="1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ht="1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ht="1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ht="1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ht="1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ht="1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ht="1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ht="1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ht="1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ht="1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ht="1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ht="1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ht="1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ht="1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ht="1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ht="1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ht="1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ht="1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ht="1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ht="1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ht="1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ht="1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ht="1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ht="1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ht="1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ht="1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ht="1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ht="1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ht="1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ht="1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ht="1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ht="1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ht="1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ht="1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ht="1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ht="1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ht="1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ht="1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ht="1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ht="1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ht="1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ht="1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ht="1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ht="1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ht="1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ht="1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ht="1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ht="1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ht="1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ht="1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ht="1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ht="1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ht="1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ht="1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ht="1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ht="1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ht="1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ht="1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ht="1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ht="1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ht="1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ht="1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ht="1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ht="1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ht="1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ht="1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ht="1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ht="1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ht="1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ht="1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ht="1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ht="1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ht="1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ht="1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ht="1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ht="1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ht="1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ht="1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ht="1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ht="1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ht="1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ht="1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ht="1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ht="1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ht="1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ht="1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ht="1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ht="1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ht="1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ht="1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ht="1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ht="1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ht="1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ht="1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ht="1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ht="1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ht="1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ht="1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ht="1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ht="1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ht="1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ht="1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ht="1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ht="1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ht="1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ht="1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ht="1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ht="1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ht="1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ht="1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ht="1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ht="1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ht="1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ht="1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ht="1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ht="1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ht="1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ht="1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ht="1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ht="1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ht="1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ht="1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ht="1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ht="1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ht="1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ht="1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ht="1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ht="1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ht="1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ht="1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ht="1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ht="1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ht="1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ht="1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ht="1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ht="1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ht="1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ht="1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ht="1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ht="1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ht="1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ht="1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ht="1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ht="1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ht="1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ht="1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ht="1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ht="1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ht="1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ht="1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ht="1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ht="1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ht="1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ht="1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ht="1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ht="1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ht="1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ht="1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ht="1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ht="1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ht="1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ht="1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ht="1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ht="1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ht="1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ht="1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ht="1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ht="1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ht="1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ht="1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ht="1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ht="1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ht="1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ht="1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ht="1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ht="1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ht="1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ht="1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ht="1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ht="1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ht="1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ht="1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ht="1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ht="1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ht="1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ht="1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ht="1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ht="1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ht="1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ht="1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ht="1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ht="1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ht="1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ht="1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ht="1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ht="1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ht="1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ht="1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ht="1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ht="1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ht="1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ht="1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ht="1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ht="1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ht="1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ht="1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ht="1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ht="1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ht="1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ht="1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ht="1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ht="1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ht="1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ht="1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ht="1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ht="1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ht="1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ht="1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ht="1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ht="1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ht="1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ht="1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ht="1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ht="1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ht="1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ht="1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ht="1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ht="1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ht="1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ht="1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ht="1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ht="1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ht="1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ht="1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ht="1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ht="1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ht="1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ht="1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ht="1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ht="1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ht="1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ht="1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ht="1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ht="1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ht="1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ht="1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ht="1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ht="1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ht="1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ht="1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ht="1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ht="1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ht="1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ht="1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ht="1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ht="1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ht="1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ht="1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ht="1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ht="1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ht="1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ht="1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ht="1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ht="1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ht="1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ht="1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ht="1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ht="1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ht="1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ht="1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ht="1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ht="1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ht="1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ht="1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ht="1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ht="1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ht="1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ht="1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ht="1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ht="1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ht="1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ht="1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ht="1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ht="1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ht="1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ht="1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ht="1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ht="1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ht="1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ht="1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ht="1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ht="1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ht="1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ht="1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ht="1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ht="1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ht="1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ht="1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ht="1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ht="1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ht="1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ht="1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ht="1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ht="1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ht="1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ht="1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ht="1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ht="1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ht="1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ht="1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ht="1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ht="1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ht="1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ht="1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ht="1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ht="1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ht="1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ht="1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ht="1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ht="1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ht="1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ht="1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ht="1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ht="1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ht="1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ht="1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ht="1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ht="1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ht="1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ht="1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ht="1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ht="1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ht="1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ht="1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ht="1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ht="1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ht="1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ht="1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ht="1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ht="1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ht="1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ht="1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ht="1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ht="1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ht="1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ht="1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ht="1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ht="1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ht="1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ht="1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ht="1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ht="1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ht="1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ht="1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ht="1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ht="1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ht="1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ht="1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ht="1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ht="1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ht="1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ht="1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ht="1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ht="1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ht="1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ht="1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ht="1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ht="1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ht="1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ht="1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ht="1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ht="1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ht="1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ht="1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ht="1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ht="1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ht="1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ht="1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ht="1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ht="1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ht="1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ht="1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ht="1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ht="1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ht="1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ht="1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ht="1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ht="1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ht="1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ht="1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ht="1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ht="1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ht="1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ht="1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ht="1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ht="1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ht="1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ht="1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ht="1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ht="1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ht="1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ht="1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ht="1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ht="1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ht="1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ht="1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ht="1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ht="1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ht="1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ht="1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ht="1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ht="1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ht="1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ht="1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ht="1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ht="1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ht="1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ht="1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ht="1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ht="1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ht="1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ht="1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ht="1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ht="1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ht="1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ht="1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ht="1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ht="1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ht="1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ht="1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ht="1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ht="1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ht="1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ht="1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ht="1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ht="1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ht="1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ht="1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ht="1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ht="1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ht="1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ht="1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ht="1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ht="1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ht="1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ht="1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ht="1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ht="1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ht="1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ht="1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ht="1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ht="1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ht="1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ht="1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ht="1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ht="1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ht="1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ht="1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ht="1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ht="1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ht="1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ht="1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ht="1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ht="1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ht="1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ht="1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ht="1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ht="1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ht="1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ht="1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ht="1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ht="1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ht="1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ht="1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ht="1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ht="1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ht="1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ht="1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ht="1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ht="1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ht="1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ht="1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ht="1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ht="1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ht="1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ht="1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ht="1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ht="1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ht="1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ht="1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ht="1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ht="1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ht="1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ht="1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ht="1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ht="1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ht="1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ht="1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ht="1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ht="1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ht="1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ht="1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ht="1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ht="1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ht="1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ht="1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ht="1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ht="1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ht="1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ht="1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ht="1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ht="1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ht="1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ht="1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ht="1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ht="1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ht="1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ht="1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ht="1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ht="1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ht="1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ht="1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ht="1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ht="1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ht="1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ht="1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ht="1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ht="1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ht="1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ht="1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ht="1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ht="1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ht="1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ht="1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ht="1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ht="1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ht="1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ht="1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ht="1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ht="1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ht="1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ht="1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ht="1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ht="1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ht="1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ht="1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ht="1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ht="1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ht="1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ht="1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ht="1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ht="1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ht="1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ht="1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ht="1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ht="1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ht="1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ht="1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ht="1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ht="1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ht="1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ht="1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ht="1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ht="1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ht="1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ht="1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ht="1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ht="1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ht="1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ht="1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ht="1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ht="1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ht="1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ht="1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ht="1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ht="1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ht="1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ht="1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ht="1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ht="1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ht="1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ht="1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ht="1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ht="1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ht="1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ht="1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ht="1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ht="1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ht="1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ht="1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ht="1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ht="1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ht="1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ht="1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ht="1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ht="1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ht="1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ht="1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ht="1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ht="1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ht="1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ht="1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ht="1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ht="1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ht="1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ht="1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ht="1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ht="1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ht="1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ht="1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ht="1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ht="1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ht="1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ht="1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ht="1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ht="1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ht="1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ht="1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ht="1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ht="1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ht="1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ht="1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ht="1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ht="1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ht="1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ht="1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ht="1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ht="1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ht="1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ht="1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ht="1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ht="1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ht="1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ht="1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ht="1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ht="1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ht="1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ht="1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ht="1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ht="1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ht="1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ht="1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ht="1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ht="1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ht="1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ht="1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ht="1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ht="1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ht="1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ht="1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ht="1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ht="1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ht="1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ht="1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ht="1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ht="1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ht="1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ht="1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ht="1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ht="1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ht="1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ht="1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ht="1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ht="1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ht="1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ht="1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ht="1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ht="1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ht="1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ht="1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ht="1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ht="1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ht="1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ht="1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ht="1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ht="1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ht="1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ht="1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ht="1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ht="1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ht="1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ht="1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ht="1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ht="1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ht="1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ht="1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ht="1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ht="1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ht="1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ht="1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ht="1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ht="1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ht="1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ht="1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ht="1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ht="1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ht="1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ht="1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ht="1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ht="1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ht="1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ht="1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ht="1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ht="1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ht="1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ht="1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ht="1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ht="1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ht="1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ht="1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ht="1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ht="1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ht="1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ht="1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ht="1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ht="1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ht="1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ht="1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ht="1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ht="1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ht="1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ht="1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ht="1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ht="1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ht="1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ht="1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ht="1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ht="1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ht="1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ht="1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ht="1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ht="1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ht="1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ht="1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ht="1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ht="1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ht="1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ht="1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ht="1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ht="1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ht="1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ht="1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ht="1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ht="1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ht="1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ht="1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ht="1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ht="1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ht="1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ht="1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ht="1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ht="1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ht="1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ht="1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ht="1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ht="1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ht="1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ht="1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ht="1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ht="1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ht="1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ht="1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ht="1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ht="1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ht="1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ht="1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ht="1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ht="1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ht="1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ht="1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ht="1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ht="1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ht="1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ht="1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ht="1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ht="1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ht="1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ht="1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ht="1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ht="1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ht="1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ht="1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ht="1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ht="1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ht="1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ht="1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ht="1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ht="1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ht="1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ht="1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ht="1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ht="1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ht="1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ht="1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ht="1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ht="1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ht="1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ht="1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ht="1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ht="1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ht="1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ht="1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ht="1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ht="1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ht="1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ht="1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ht="1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ht="1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ht="1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ht="1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ht="1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ht="1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ht="1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ht="1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ht="1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ht="1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ht="1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ht="1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ht="1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ht="1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ht="1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ht="1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ht="1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ht="1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ht="1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ht="1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ht="1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ht="1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ht="1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ht="1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ht="1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ht="1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ht="1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ht="1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ht="1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ht="1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ht="1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ht="1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ht="1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ht="1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ht="1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ht="1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ht="1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ht="1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ht="1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ht="1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ht="1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ht="1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ht="1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ht="1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ht="1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ht="1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ht="1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ht="1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ht="1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ht="1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ht="1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ht="1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ht="1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ht="1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ht="1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ht="1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ht="1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ht="1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ht="1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ht="1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ht="1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ht="1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ht="1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ht="1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ht="1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ht="1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ht="1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ht="1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ht="1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ht="1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ht="1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ht="1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ht="1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ht="1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ht="1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ht="1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ht="1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ht="1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ht="1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ht="1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ht="1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ht="1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ht="1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ht="1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ht="1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ht="1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ht="1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ht="1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ht="1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ht="1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ht="1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ht="1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ht="1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ht="1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ht="1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ht="1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ht="1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ht="1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ht="1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ht="1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ht="1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ht="1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ht="1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ht="1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ht="1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ht="1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ht="1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ht="1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ht="1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ht="1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ht="1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ht="1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ht="1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ht="1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ht="1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ht="1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ht="1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ht="1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ht="1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ht="1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ht="1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ht="1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ht="1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ht="1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ht="1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ht="1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ht="1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ht="1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ht="1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ht="1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ht="1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ht="1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ht="1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ht="1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ht="1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ht="1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ht="1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ht="1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ht="1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ht="1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ht="1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ht="1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ht="1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ht="1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ht="1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ht="1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ht="1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ht="1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ht="1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ht="1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ht="1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ht="1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ht="1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ht="1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ht="1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ht="1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ht="1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ht="1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ht="1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ht="1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ht="1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ht="1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ht="1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ht="1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ht="1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ht="1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ht="1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ht="1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ht="1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ht="1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ht="1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ht="1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ht="1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ht="1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ht="1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ht="1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ht="1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ht="1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ht="1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ht="1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ht="1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ht="1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ht="1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ht="1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ht="1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ht="1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ht="1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ht="1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ht="1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ht="1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ht="1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ht="1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ht="1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ht="1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ht="1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ht="1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ht="1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ht="1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ht="1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ht="1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ht="1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ht="1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ht="1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ht="1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ht="1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ht="1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ht="1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ht="1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ht="1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ht="1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ht="1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ht="1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ht="1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ht="1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ht="1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ht="1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ht="1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ht="1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ht="1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ht="1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ht="1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ht="1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ht="1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ht="1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ht="1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ht="1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ht="1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ht="1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ht="1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ht="1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ht="1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ht="1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ht="1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ht="1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ht="1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ht="1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ht="1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ht="1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ht="1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ht="1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ht="1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ht="1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ht="1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ht="1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ht="1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ht="1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ht="1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ht="1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ht="1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ht="1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ht="1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ht="1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ht="1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ht="1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ht="1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ht="1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ht="1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ht="1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ht="1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ht="1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ht="1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ht="1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ht="1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ht="1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ht="1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ht="1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ht="1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ht="1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ht="1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ht="1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ht="1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ht="1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ht="1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ht="1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ht="1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ht="1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ht="1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ht="1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ht="1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ht="1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ht="1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ht="1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ht="1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ht="1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ht="1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ht="1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ht="1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ht="1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ht="1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ht="1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ht="1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ht="1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ht="1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ht="1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ht="1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ht="1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ht="1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ht="1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ht="1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ht="1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ht="1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ht="1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ht="1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ht="1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ht="1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ht="1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ht="1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ht="1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ht="1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ht="1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ht="1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ht="1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ht="1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ht="1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ht="1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ht="1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ht="1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ht="1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ht="1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ht="1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ht="1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ht="1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ht="1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ht="1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ht="1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ht="1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ht="1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ht="1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ht="1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ht="1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ht="1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ht="1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ht="1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ht="1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ht="1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ht="1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ht="1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ht="1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ht="1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ht="1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ht="1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ht="1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ht="1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ht="1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ht="1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ht="1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ht="1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ht="1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ht="1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ht="1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ht="1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ht="1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ht="1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ht="1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ht="1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ht="1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ht="1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ht="1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ht="1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ht="1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ht="1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ht="1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ht="1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ht="1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ht="1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ht="1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ht="1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ht="1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ht="1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ht="1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ht="1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ht="1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ht="1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  <row r="6187" spans="1:17" ht="1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</row>
    <row r="6188" spans="1:17" ht="1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</row>
    <row r="6189" spans="1:17" ht="1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</row>
    <row r="6190" spans="1:17" ht="1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</row>
    <row r="6191" spans="1:17" ht="1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</row>
    <row r="6192" spans="1:17" ht="1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</row>
    <row r="6193" spans="1:17" ht="1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</row>
    <row r="6194" spans="1:17" ht="1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</row>
    <row r="6195" spans="1:17" ht="1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</row>
    <row r="6196" spans="1:17" ht="1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</row>
    <row r="6197" spans="1:17" ht="1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</row>
    <row r="6198" spans="1:17" ht="1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</row>
    <row r="6199" spans="1:17" ht="1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</row>
    <row r="6200" spans="1:17" ht="1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</row>
    <row r="6201" spans="1:17" ht="1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</row>
    <row r="6202" spans="1:17" ht="1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</row>
    <row r="6203" spans="1:17" ht="1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</row>
    <row r="6204" spans="1:17" ht="1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</row>
    <row r="6205" spans="1:17" ht="1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</row>
    <row r="6206" spans="1:17" ht="1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</row>
    <row r="6207" spans="1:17" ht="1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</row>
    <row r="6208" spans="1:17" ht="1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</row>
    <row r="6209" spans="1:17" ht="1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</row>
    <row r="6210" spans="1:17" ht="1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</row>
    <row r="6211" spans="1:17" ht="1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</row>
    <row r="6212" spans="1:17" ht="1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</row>
    <row r="6213" spans="1:17" ht="1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</row>
    <row r="6214" spans="1:17" ht="1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</row>
    <row r="6215" spans="1:17" ht="1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</row>
    <row r="6216" spans="1:17" ht="1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</row>
    <row r="6217" spans="1:17" ht="1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</row>
    <row r="6218" spans="1:17" ht="1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</row>
    <row r="6219" spans="1:17" ht="1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</row>
    <row r="6220" spans="1:17" ht="1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</row>
    <row r="6221" spans="1:17" ht="1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</row>
    <row r="6222" spans="1:17" ht="1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</row>
    <row r="6223" spans="1:17" ht="1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</row>
    <row r="6224" spans="1:17" ht="1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</row>
    <row r="6225" spans="1:17" ht="1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</row>
    <row r="6226" spans="1:17" ht="1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</row>
    <row r="6227" spans="1:17" ht="1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</row>
    <row r="6228" spans="1:17" ht="1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</row>
    <row r="6229" spans="1:17" ht="1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</row>
    <row r="6230" spans="1:17" ht="1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</row>
    <row r="6231" spans="1:17" ht="1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</row>
    <row r="6232" spans="1:17" ht="1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</row>
    <row r="6233" spans="1:17" ht="1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</row>
    <row r="6234" spans="1:17" ht="1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</row>
    <row r="6235" spans="1:17" ht="1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</row>
    <row r="6236" spans="1:17" ht="1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</row>
    <row r="6237" spans="1:17" ht="1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</row>
    <row r="6238" spans="1:17" ht="1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</row>
    <row r="6239" spans="1:17" ht="1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</row>
    <row r="6240" spans="1:17" ht="1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</row>
    <row r="6241" spans="1:17" ht="1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</row>
    <row r="6242" spans="1:17" ht="1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</row>
    <row r="6243" spans="1:17" ht="1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</row>
    <row r="6244" spans="1:17" ht="1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</row>
    <row r="6245" spans="1:17" ht="1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</row>
    <row r="6246" spans="1:17" ht="1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</row>
    <row r="6247" spans="1:17" ht="1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</row>
    <row r="6248" spans="1:17" ht="1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</row>
    <row r="6249" spans="1:17" ht="1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</row>
    <row r="6250" spans="1:17" ht="1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</row>
    <row r="6251" spans="1:17" ht="1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</row>
    <row r="6252" spans="1:17" ht="1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</row>
    <row r="6253" spans="1:17" ht="1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</row>
    <row r="6254" spans="1:17" ht="1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</row>
    <row r="6255" spans="1:17" ht="1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</row>
    <row r="6256" spans="1:17" ht="1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</row>
    <row r="6257" spans="1:17" ht="1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</row>
    <row r="6258" spans="1:17" ht="1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</row>
    <row r="6259" spans="1:17" ht="1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</row>
    <row r="6260" spans="1:17" ht="1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</row>
    <row r="6261" spans="1:17" ht="1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</row>
    <row r="6262" spans="1:17" ht="1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</row>
    <row r="6263" spans="1:17" ht="1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</row>
    <row r="6264" spans="1:17" ht="1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</row>
    <row r="6265" spans="1:17" ht="1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</row>
    <row r="6266" spans="1:17" ht="1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</row>
    <row r="6267" spans="1:17" ht="1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</row>
    <row r="6268" spans="1:17" ht="1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</row>
    <row r="6269" spans="1:17" ht="1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</row>
    <row r="6270" spans="1:17" ht="1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</row>
    <row r="6271" spans="1:17" ht="1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</row>
    <row r="6272" spans="1:17" ht="1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</row>
    <row r="6273" spans="1:17" ht="1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</row>
    <row r="6274" spans="1:17" ht="1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</row>
    <row r="6275" spans="1:17" ht="1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</row>
    <row r="6276" spans="1:17" ht="1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</row>
    <row r="6277" spans="1:17" ht="1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</row>
    <row r="6278" spans="1:17" ht="1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</row>
    <row r="6279" spans="1:17" ht="1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</row>
    <row r="6280" spans="1:17" ht="1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</row>
    <row r="6281" spans="1:17" ht="1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</row>
    <row r="6282" spans="1:17" ht="1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</row>
    <row r="6283" spans="1:17" ht="1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</row>
    <row r="6284" spans="1:17" ht="1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</row>
    <row r="6285" spans="1:17" ht="1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</row>
    <row r="6286" spans="1:17" ht="1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</row>
    <row r="6287" spans="1:17" ht="1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</row>
    <row r="6288" spans="1:17" ht="1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</row>
    <row r="6289" spans="1:17" ht="1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</row>
    <row r="6290" spans="1:17" ht="1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</row>
    <row r="6291" spans="1:17" ht="1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</row>
    <row r="6292" spans="1:17" ht="1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</row>
    <row r="6293" spans="1:17" ht="1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</row>
    <row r="6294" spans="1:17" ht="1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</row>
    <row r="6295" spans="1:17" ht="1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</row>
    <row r="6296" spans="1:17" ht="1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</row>
    <row r="6297" spans="1:17" ht="1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</row>
    <row r="6298" spans="1:17" ht="1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</row>
    <row r="6299" spans="1:17" ht="1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</row>
    <row r="6300" spans="1:17" ht="1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</row>
    <row r="6301" spans="1:17" ht="1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</row>
    <row r="6302" spans="1:17" ht="1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</row>
    <row r="6303" spans="1:17" ht="1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</row>
    <row r="6304" spans="1:17" ht="1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</row>
    <row r="6305" spans="1:17" ht="1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</row>
    <row r="6306" spans="1:17" ht="1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</row>
    <row r="6307" spans="1:17" ht="1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</row>
    <row r="6308" spans="1:17" ht="1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</row>
    <row r="6309" spans="1:17" ht="1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</row>
    <row r="6310" spans="1:17" ht="1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</row>
    <row r="6311" spans="1:17" ht="1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</row>
    <row r="6312" spans="1:17" ht="1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</row>
    <row r="6313" spans="1:17" ht="1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</row>
    <row r="6314" spans="1:17" ht="1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</row>
    <row r="6315" spans="1:17" ht="1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</row>
    <row r="6316" spans="1:17" ht="1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</row>
    <row r="6317" spans="1:17" ht="1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</row>
    <row r="6318" spans="1:17" ht="1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</row>
    <row r="6319" spans="1:17" ht="1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</row>
    <row r="6320" spans="1:17" ht="1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</row>
    <row r="6321" spans="1:17" ht="1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</row>
    <row r="6322" spans="1:17" ht="1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</row>
    <row r="6323" spans="1:17" ht="1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</row>
    <row r="6324" spans="1:17" ht="1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</row>
    <row r="6325" spans="1:17" ht="1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</row>
    <row r="6326" spans="1:17" ht="1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</row>
    <row r="6327" spans="1:17" ht="1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</row>
    <row r="6328" spans="1:17" ht="1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</row>
    <row r="6329" spans="1:17" ht="1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</row>
    <row r="6330" spans="1:17" ht="1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</row>
    <row r="6331" spans="1:17" ht="1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</row>
    <row r="6332" spans="1:17" ht="1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</row>
    <row r="6333" spans="1:17" ht="1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</row>
    <row r="6334" spans="1:17" ht="1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</row>
    <row r="6335" spans="1:17" ht="1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</row>
    <row r="6336" spans="1:17" ht="1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</row>
    <row r="6337" spans="1:17" ht="1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</row>
    <row r="6338" spans="1:17" ht="1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</row>
    <row r="6339" spans="1:17" ht="1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</row>
    <row r="6340" spans="1:17" ht="1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</row>
    <row r="6341" spans="1:17" ht="1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</row>
    <row r="6342" spans="1:17" ht="1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</row>
    <row r="6343" spans="1:17" ht="1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</row>
    <row r="6344" spans="1:17" ht="1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</row>
    <row r="6345" spans="1:17" ht="1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</row>
    <row r="6346" spans="1:17" ht="1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</row>
    <row r="6347" spans="1:17" ht="1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</row>
    <row r="6348" spans="1:17" ht="1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</row>
    <row r="6349" spans="1:17" ht="1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</row>
    <row r="6350" spans="1:17" ht="1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</row>
    <row r="6351" spans="1:17" ht="1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</row>
    <row r="6352" spans="1:17" ht="1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</row>
    <row r="6353" spans="1:17" ht="1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</row>
    <row r="6354" spans="1:17" ht="1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</row>
    <row r="6355" spans="1:17" ht="1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</row>
    <row r="6356" spans="1:17" ht="1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</row>
    <row r="6357" spans="1:17" ht="1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</row>
    <row r="6358" spans="1:17" ht="1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</row>
    <row r="6359" spans="1:17" ht="1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</row>
    <row r="6360" spans="1:17" ht="1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</row>
    <row r="6361" spans="1:17" ht="1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</row>
    <row r="6362" spans="1:17" ht="1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</row>
    <row r="6363" spans="1:17" ht="1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</row>
    <row r="6364" spans="1:17" ht="1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</row>
    <row r="6365" spans="1:17" ht="1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</row>
    <row r="6366" spans="1:17" ht="1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</row>
    <row r="6367" spans="1:17" ht="1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</row>
    <row r="6368" spans="1:17" ht="1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</row>
    <row r="6369" spans="1:17" ht="1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</row>
    <row r="6370" spans="1:17" ht="1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</row>
    <row r="6371" spans="1:17" ht="1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</row>
    <row r="6372" spans="1:17" ht="1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</row>
    <row r="6373" spans="1:17" ht="1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</row>
    <row r="6374" spans="1:17" ht="1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</row>
    <row r="6375" spans="1:17" ht="1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</row>
    <row r="6376" spans="1:17" ht="1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</row>
    <row r="6377" spans="1:17" ht="1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</row>
    <row r="6378" spans="1:17" ht="1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</row>
    <row r="6379" spans="1:17" ht="1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</row>
    <row r="6380" spans="1:17" ht="1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</row>
    <row r="6381" spans="1:17" ht="1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</row>
    <row r="6382" spans="1:17" ht="1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</row>
    <row r="6383" spans="1:17" ht="1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</row>
    <row r="6384" spans="1:17" ht="1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</row>
    <row r="6385" spans="1:17" ht="1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</row>
    <row r="6386" spans="1:17" ht="1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</row>
    <row r="6387" spans="1:17" ht="1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</row>
    <row r="6388" spans="1:17" ht="1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</row>
    <row r="6389" spans="1:17" ht="1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</row>
    <row r="6390" spans="1:17" ht="1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</row>
    <row r="6391" spans="1:17" ht="1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</row>
    <row r="6392" spans="1:17" ht="1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</row>
    <row r="6393" spans="1:17" ht="1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</row>
    <row r="6394" spans="1:17" ht="1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</row>
    <row r="6395" spans="1:17" ht="1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</row>
    <row r="6396" spans="1:17" ht="1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</row>
    <row r="6397" spans="1:17" ht="1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</row>
    <row r="6398" spans="1:17" ht="1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</row>
    <row r="6399" spans="1:17" ht="1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</row>
    <row r="6400" spans="1:17" ht="1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</row>
    <row r="6401" spans="1:17" ht="1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</row>
    <row r="6402" spans="1:17" ht="1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</row>
    <row r="6403" spans="1:17" ht="1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</row>
    <row r="6404" spans="1:17" ht="1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</row>
    <row r="6405" spans="1:17" ht="1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</row>
    <row r="6406" spans="1:17" ht="1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</row>
    <row r="6407" spans="1:17" ht="1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</row>
    <row r="6408" spans="1:17" ht="1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</row>
    <row r="6409" spans="1:17" ht="1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</row>
    <row r="6410" spans="1:17" ht="1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</row>
    <row r="6411" spans="1:17" ht="1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</row>
    <row r="6412" spans="1:17" ht="1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</row>
    <row r="6413" spans="1:17" ht="1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</row>
    <row r="6414" spans="1:17" ht="1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</row>
    <row r="6415" spans="1:17" ht="1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</row>
    <row r="6416" spans="1:17" ht="1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</row>
    <row r="6417" spans="1:17" ht="1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</row>
    <row r="6418" spans="1:17" ht="1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</row>
    <row r="6419" spans="1:17" ht="1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</row>
    <row r="6420" spans="1:17" ht="1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</row>
    <row r="6421" spans="1:17" ht="1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</row>
    <row r="6422" spans="1:17" ht="1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</row>
    <row r="6423" spans="1:17" ht="1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</row>
    <row r="6424" spans="1:17" ht="1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</row>
    <row r="6425" spans="1:17" ht="1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</row>
    <row r="6426" spans="1:17" ht="1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</row>
    <row r="6427" spans="1:17" ht="1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</row>
    <row r="6428" spans="1:17" ht="1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</row>
    <row r="6429" spans="1:17" ht="1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</row>
    <row r="6430" spans="1:17" ht="1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</row>
    <row r="6431" spans="1:17" ht="1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</row>
    <row r="6432" spans="1:17" ht="1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</row>
    <row r="6433" spans="1:17" ht="1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</row>
    <row r="6434" spans="1:17" ht="1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</row>
    <row r="6435" spans="1:17" ht="1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</row>
    <row r="6436" spans="1:17" ht="1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</row>
    <row r="6437" spans="1:17" ht="1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</row>
    <row r="6438" spans="1:17" ht="1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</row>
    <row r="6439" spans="1:17" ht="1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</row>
    <row r="6440" spans="1:17" ht="1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</row>
    <row r="6441" spans="1:17" ht="1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</row>
    <row r="6442" spans="1:17" ht="1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</row>
    <row r="6443" spans="1:17" ht="1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</row>
    <row r="6444" spans="1:17" ht="1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</row>
    <row r="6445" spans="1:17" ht="1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</row>
    <row r="6446" spans="1:17" ht="1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</row>
    <row r="6447" spans="1:17" ht="1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</row>
    <row r="6448" spans="1:17" ht="1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</row>
    <row r="6449" spans="1:17" ht="1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</row>
    <row r="6450" spans="1:17" ht="1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</row>
    <row r="6451" spans="1:17" ht="1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</row>
    <row r="6452" spans="1:17" ht="1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</row>
    <row r="6453" spans="1:17" ht="1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</row>
    <row r="6454" spans="1:17" ht="1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</row>
    <row r="6455" spans="1:17" ht="1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</row>
    <row r="6456" spans="1:17" ht="1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</row>
    <row r="6457" spans="1:17" ht="1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</row>
    <row r="6458" spans="1:17" ht="1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</row>
    <row r="6459" spans="1:17" ht="1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</row>
    <row r="6460" spans="1:17" ht="1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</row>
    <row r="6461" spans="1:17" ht="1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</row>
    <row r="6462" spans="1:17" ht="1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</row>
    <row r="6463" spans="1:17" ht="1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</row>
    <row r="6464" spans="1:17" ht="1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</row>
    <row r="6465" spans="1:17" ht="1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</row>
    <row r="6466" spans="1:17" ht="1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</row>
    <row r="6467" spans="1:17" ht="1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</row>
    <row r="6468" spans="1:17" ht="1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</row>
    <row r="6469" spans="1:17" ht="1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</row>
    <row r="6470" spans="1:17" ht="1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</row>
    <row r="6471" spans="1:17" ht="1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</row>
    <row r="6472" spans="1:17" ht="1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</row>
    <row r="6473" spans="1:17" ht="1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</row>
    <row r="6474" spans="1:17" ht="1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</row>
    <row r="6475" spans="1:17" ht="1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</row>
    <row r="6476" spans="1:17" ht="1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</row>
    <row r="6477" spans="1:17" ht="1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</row>
    <row r="6478" spans="1:17" ht="1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</row>
    <row r="6479" spans="1:17" ht="1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</row>
    <row r="6480" spans="1:17" ht="1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</row>
    <row r="6481" spans="1:17" ht="1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</row>
    <row r="6482" spans="1:17" ht="1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</row>
    <row r="6483" spans="1:17" ht="1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</row>
    <row r="6484" spans="1:17" ht="1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</row>
    <row r="6485" spans="1:17" ht="1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</row>
    <row r="6486" spans="1:17" ht="1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</row>
    <row r="6487" spans="1:17" ht="1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</row>
    <row r="6488" spans="1:17" ht="1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</row>
    <row r="6489" spans="1:17" ht="1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</row>
    <row r="6490" spans="1:17" ht="1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</row>
    <row r="6491" spans="1:17" ht="1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</row>
    <row r="6492" spans="1:17" ht="1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</row>
    <row r="6493" spans="1:17" ht="1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</row>
    <row r="6494" spans="1:17" ht="1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</row>
    <row r="6495" spans="1:17" ht="1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</row>
    <row r="6496" spans="1:17" ht="1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</row>
    <row r="6497" spans="1:17" ht="1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</row>
    <row r="6498" spans="1:17" ht="1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</row>
    <row r="6499" spans="1:17" ht="1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</row>
    <row r="6500" spans="1:17" ht="1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</row>
    <row r="6501" spans="1:17" ht="1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</row>
    <row r="6502" spans="1:17" ht="1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</row>
    <row r="6503" spans="1:17" ht="1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</row>
    <row r="6504" spans="1:17" ht="1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</row>
    <row r="6505" spans="1:17" ht="1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</row>
    <row r="6506" spans="1:17" ht="1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</row>
    <row r="6507" spans="1:17" ht="1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</row>
    <row r="6508" spans="1:17" ht="1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</row>
    <row r="6509" spans="1:17" ht="1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</row>
    <row r="6510" spans="1:17" ht="1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</row>
    <row r="6511" spans="1:17" ht="1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</row>
    <row r="6512" spans="1:17" ht="1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</row>
    <row r="6513" spans="1:17" ht="1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</row>
    <row r="6514" spans="1:17" ht="1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</row>
    <row r="6515" spans="1:17" ht="1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</row>
    <row r="6516" spans="1:17" ht="1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</row>
    <row r="6517" spans="1:17" ht="1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</row>
    <row r="6518" spans="1:17" ht="1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</row>
    <row r="6519" spans="1:17" ht="1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</row>
    <row r="6520" spans="1:17" ht="1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</row>
    <row r="6521" spans="1:17" ht="1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</row>
    <row r="6522" spans="1:17" ht="1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</row>
    <row r="6523" spans="1:17" ht="1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</row>
    <row r="6524" spans="1:17" ht="1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</row>
    <row r="6525" spans="1:17" ht="1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</row>
    <row r="6526" spans="1:17" ht="1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</row>
    <row r="6527" spans="1:17" ht="1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</row>
    <row r="6528" spans="1:17" ht="1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</row>
    <row r="6529" spans="1:17" ht="1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</row>
    <row r="6530" spans="1:17" ht="1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</row>
    <row r="6531" spans="1:17" ht="1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</row>
    <row r="6532" spans="1:17" ht="1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</row>
    <row r="6533" spans="1:17" ht="1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</row>
    <row r="6534" spans="1:17" ht="1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</row>
    <row r="6535" spans="1:17" ht="1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</row>
    <row r="6536" spans="1:17" ht="1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</row>
    <row r="6537" spans="1:17" ht="1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</row>
    <row r="6538" spans="1:17" ht="1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</row>
    <row r="6539" spans="1:17" ht="1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</row>
    <row r="6540" spans="1:17" ht="1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</row>
    <row r="6541" spans="1:17" ht="1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</row>
    <row r="6542" spans="1:17" ht="1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</row>
    <row r="6543" spans="1:17" ht="1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</row>
    <row r="6544" spans="1:17" ht="1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</row>
    <row r="6545" spans="1:17" ht="1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</row>
    <row r="6546" spans="1:17" ht="1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</row>
    <row r="6547" spans="1:17" ht="1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</row>
    <row r="6548" spans="1:17" ht="1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</row>
    <row r="6549" spans="1:17" ht="1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</row>
    <row r="6550" spans="1:17" ht="1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</row>
    <row r="6551" spans="1:17" ht="1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</row>
    <row r="6552" spans="1:17" ht="1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</row>
    <row r="6553" spans="1:17" ht="1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</row>
    <row r="6554" spans="1:17" ht="1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</row>
    <row r="6555" spans="1:17" ht="1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</row>
    <row r="6556" spans="1:17" ht="1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</row>
    <row r="6557" spans="1:17" ht="1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</row>
    <row r="6558" spans="1:17" ht="1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</row>
    <row r="6559" spans="1:17" ht="1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</row>
    <row r="6560" spans="1:17" ht="1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</row>
    <row r="6561" spans="1:17" ht="1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</row>
    <row r="6562" spans="1:17" ht="1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</row>
    <row r="6563" spans="1:17" ht="1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</row>
    <row r="6564" spans="1:17" ht="1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</row>
    <row r="6565" spans="1:17" ht="1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</row>
    <row r="6566" spans="1:17" ht="1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</row>
    <row r="6567" spans="1:17" ht="1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</row>
    <row r="6568" spans="1:17" ht="1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</row>
    <row r="6569" spans="1:17" ht="1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</row>
    <row r="6570" spans="1:17" ht="1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</row>
    <row r="6571" spans="1:17" ht="1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</row>
    <row r="6572" spans="1:17" ht="1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</row>
    <row r="6573" spans="1:17" ht="1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</row>
    <row r="6574" spans="1:17" ht="1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</row>
    <row r="6575" spans="1:17" ht="1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</row>
    <row r="6576" spans="1:17" ht="1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</row>
    <row r="6577" spans="1:17" ht="1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</row>
    <row r="6578" spans="1:17" ht="1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</row>
    <row r="6579" spans="1:17" ht="1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</row>
    <row r="6580" spans="1:17" ht="1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</row>
    <row r="6581" spans="1:17" ht="1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</row>
    <row r="6582" spans="1:17" ht="1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</row>
    <row r="6583" spans="1:17" ht="1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</row>
    <row r="6584" spans="1:17" ht="1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</row>
    <row r="6585" spans="1:17" ht="1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</row>
    <row r="6586" spans="1:17" ht="1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</row>
    <row r="6587" spans="1:17" ht="1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</row>
    <row r="6588" spans="1:17" ht="1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</row>
    <row r="6589" spans="1:17" ht="1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</row>
    <row r="6590" spans="1:17" ht="1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</row>
    <row r="6591" spans="1:17" ht="1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</row>
    <row r="6592" spans="1:17" ht="1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</row>
    <row r="6593" spans="1:17" ht="1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</row>
    <row r="6594" spans="1:17" ht="1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</row>
    <row r="6595" spans="1:17" ht="1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</row>
    <row r="6596" spans="1:17" ht="1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</row>
    <row r="6597" spans="1:17" ht="1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</row>
    <row r="6598" spans="1:17" ht="1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</row>
    <row r="6599" spans="1:17" ht="1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</row>
    <row r="6600" spans="1:17" ht="1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</row>
    <row r="6601" spans="1:17" ht="1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</row>
    <row r="6602" spans="1:17" ht="1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</row>
    <row r="6603" spans="1:17" ht="1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</row>
    <row r="6604" spans="1:17" ht="1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</row>
    <row r="6605" spans="1:17" ht="1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</row>
    <row r="6606" spans="1:17" ht="1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</row>
    <row r="6607" spans="1:17" ht="1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</row>
    <row r="6608" spans="1:17" ht="1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</row>
    <row r="6609" spans="1:17" ht="1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</row>
    <row r="6610" spans="1:17" ht="1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</row>
    <row r="6611" spans="1:17" ht="1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</row>
    <row r="6612" spans="1:17" ht="1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</row>
    <row r="6613" spans="1:17" ht="1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</row>
    <row r="6614" spans="1:17" ht="1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</row>
    <row r="6615" spans="1:17" ht="1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</row>
    <row r="6616" spans="1:17" ht="1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</row>
    <row r="6617" spans="1:17" ht="1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</row>
    <row r="6618" spans="1:17" ht="1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</row>
    <row r="6619" spans="1:17" ht="1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</row>
    <row r="6620" spans="1:17" ht="1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</row>
    <row r="6621" spans="1:17" ht="1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</row>
    <row r="6622" spans="1:17" ht="1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</row>
    <row r="6623" spans="1:17" ht="1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</row>
    <row r="6624" spans="1:17" ht="1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</row>
    <row r="6625" spans="1:17" ht="1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</row>
    <row r="6626" spans="1:17" ht="1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</row>
    <row r="6627" spans="1:17" ht="1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</row>
    <row r="6628" spans="1:17" ht="1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</row>
    <row r="6629" spans="1:17" ht="1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</row>
    <row r="6630" spans="1:17" ht="1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</row>
    <row r="6631" spans="1:17" ht="1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</row>
    <row r="6632" spans="1:17" ht="1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</row>
    <row r="6633" spans="1:17" ht="1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</row>
    <row r="6634" spans="1:17" ht="1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</row>
    <row r="6635" spans="1:17" ht="1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</row>
    <row r="6636" spans="1:17" ht="1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</row>
    <row r="6637" spans="1:17" ht="1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</row>
    <row r="6638" spans="1:17" ht="1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</row>
    <row r="6639" spans="1:17" ht="1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</row>
    <row r="6640" spans="1:17" ht="1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</row>
    <row r="6641" spans="1:17" ht="1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</row>
    <row r="6642" spans="1:17" ht="1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</row>
    <row r="6643" spans="1:17" ht="1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</row>
    <row r="6644" spans="1:17" ht="1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</row>
    <row r="6645" spans="1:17" ht="1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</row>
    <row r="6646" spans="1:17" ht="1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</row>
    <row r="6647" spans="1:17" ht="1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</row>
    <row r="6648" spans="1:17" ht="1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</row>
    <row r="6649" spans="1:17" ht="1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</row>
    <row r="6650" spans="1:17" ht="1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</row>
    <row r="6651" spans="1:17" ht="1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</row>
    <row r="6652" spans="1:17" ht="1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</row>
    <row r="6653" spans="1:17" ht="1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</row>
    <row r="6654" spans="1:17" ht="1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</row>
    <row r="6655" spans="1:17" ht="1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</row>
    <row r="6656" spans="1:17" ht="1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</row>
    <row r="6657" spans="1:17" ht="1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</row>
    <row r="6658" spans="1:17" ht="1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</row>
    <row r="6659" spans="1:17" ht="1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</row>
    <row r="6660" spans="1:17" ht="1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</row>
    <row r="6661" spans="1:17" ht="1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</row>
    <row r="6662" spans="1:17" ht="1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</row>
    <row r="6663" spans="1:17" ht="1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</row>
    <row r="6664" spans="1:17" ht="1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</row>
    <row r="6665" spans="1:17" ht="1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</row>
    <row r="6666" spans="1:17" ht="1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</row>
    <row r="6667" spans="1:17" ht="1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</row>
    <row r="6668" spans="1:17" ht="1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</row>
    <row r="6669" spans="1:17" ht="1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</row>
    <row r="6670" spans="1:17" ht="1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</row>
    <row r="6671" spans="1:17" ht="1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</row>
    <row r="6672" spans="1:17" ht="1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</row>
    <row r="6673" spans="1:17" ht="1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</row>
    <row r="6674" spans="1:17" ht="1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</row>
    <row r="6675" spans="1:17" ht="1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</row>
    <row r="6676" spans="1:17" ht="1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</row>
    <row r="6677" spans="1:17" ht="1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</row>
    <row r="6678" spans="1:17" ht="1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</row>
    <row r="6679" spans="1:17" ht="1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</row>
    <row r="6680" spans="1:17" ht="1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</row>
    <row r="6681" spans="1:17" ht="1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</row>
    <row r="6682" spans="1:17" ht="1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</row>
    <row r="6683" spans="1:17" ht="1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</row>
    <row r="6684" spans="1:17" ht="1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</row>
    <row r="6685" spans="1:17" ht="1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</row>
    <row r="6686" spans="1:17" ht="1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</row>
    <row r="6687" spans="1:17" ht="1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</row>
    <row r="6688" spans="1:17" ht="1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</row>
    <row r="6689" spans="1:17" ht="1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</row>
    <row r="6690" spans="1:17" ht="1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</row>
    <row r="6691" spans="1:17" ht="1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</row>
    <row r="6692" spans="1:17" ht="1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</row>
    <row r="6693" spans="1:17" ht="1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</row>
    <row r="6694" spans="1:17" ht="1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</row>
    <row r="6695" spans="1:17" ht="1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</row>
    <row r="6696" spans="1:17" ht="1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</row>
    <row r="6697" spans="1:17" ht="1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</row>
    <row r="6698" spans="1:17" ht="1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</row>
    <row r="6699" spans="1:17" ht="1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</row>
    <row r="6700" spans="1:17" ht="1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</row>
    <row r="6701" spans="1:17" ht="1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</row>
    <row r="6702" spans="1:17" ht="1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</row>
    <row r="6703" spans="1:17" ht="1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</row>
    <row r="6704" spans="1:17" ht="1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</row>
    <row r="6705" spans="1:17" ht="1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</row>
    <row r="6706" spans="1:17" ht="1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</row>
    <row r="6707" spans="1:17" ht="1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</row>
    <row r="6708" spans="1:17" ht="1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</row>
    <row r="6709" spans="1:17" ht="1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</row>
    <row r="6710" spans="1:17" ht="1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</row>
    <row r="6711" spans="1:17" ht="1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</row>
    <row r="6712" spans="1:17" ht="1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</row>
    <row r="6713" spans="1:17" ht="1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</row>
    <row r="6714" spans="1:17" ht="1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</row>
    <row r="6715" spans="1:17" ht="1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</row>
    <row r="6716" spans="1:17" ht="1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</row>
    <row r="6717" spans="1:17" ht="1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</row>
    <row r="6718" spans="1:17" ht="1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</row>
    <row r="6719" spans="1:17" ht="1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</row>
    <row r="6720" spans="1:17" ht="1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</row>
    <row r="6721" spans="1:17" ht="1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</row>
    <row r="6722" spans="1:17" ht="1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</row>
    <row r="6723" spans="1:17" ht="1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</row>
    <row r="6724" spans="1:17" ht="1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</row>
    <row r="6725" spans="1:17" ht="1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</row>
    <row r="6726" spans="1:17" ht="1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</row>
    <row r="6727" spans="1:17" ht="1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</row>
    <row r="6728" spans="1:17" ht="1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</row>
    <row r="6729" spans="1:17" ht="1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</row>
    <row r="6730" spans="1:17" ht="1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</row>
    <row r="6731" spans="1:17" ht="1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</row>
    <row r="6732" spans="1:17" ht="1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</row>
    <row r="6733" spans="1:17" ht="1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</row>
    <row r="6734" spans="1:17" ht="1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</row>
    <row r="6735" spans="1:17" ht="1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</row>
    <row r="6736" spans="1:17" ht="1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</row>
    <row r="6737" spans="1:17" ht="1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</row>
    <row r="6738" spans="1:17" ht="1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</row>
    <row r="6739" spans="1:17" ht="1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</row>
    <row r="6740" spans="1:17" ht="1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</row>
    <row r="6741" spans="1:17" ht="1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</row>
    <row r="6742" spans="1:17" ht="1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</row>
    <row r="6743" spans="1:17" ht="1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</row>
    <row r="6744" spans="1:17" ht="1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</row>
    <row r="6745" spans="1:17" ht="1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</row>
    <row r="6746" spans="1:17" ht="1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</row>
    <row r="6747" spans="1:17" ht="1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</row>
    <row r="6748" spans="1:17" ht="1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</row>
    <row r="6749" spans="1:17" ht="1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</row>
    <row r="6750" spans="1:17" ht="1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</row>
    <row r="6751" spans="1:17" ht="1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</row>
    <row r="6752" spans="1:17" ht="1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</row>
    <row r="6753" spans="1:17" ht="1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</row>
    <row r="6754" spans="1:17" ht="1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</row>
    <row r="6755" spans="1:17" ht="1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</row>
    <row r="6756" spans="1:17" ht="1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</row>
    <row r="6757" spans="1:17" ht="1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</row>
    <row r="6758" spans="1:17" ht="1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</row>
    <row r="6759" spans="1:17" ht="1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</row>
    <row r="6760" spans="1:17" ht="1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</row>
    <row r="6761" spans="1:17" ht="1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</row>
    <row r="6762" spans="1:17" ht="1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</row>
    <row r="6763" spans="1:17" ht="1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</row>
    <row r="6764" spans="1:17" ht="1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</row>
    <row r="6765" spans="1:17" ht="1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</row>
    <row r="6766" spans="1:17" ht="1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</row>
    <row r="6767" spans="1:17" ht="1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</row>
    <row r="6768" spans="1:17" ht="1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</row>
    <row r="6769" spans="1:17" ht="1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</row>
    <row r="6770" spans="1:17" ht="1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</row>
    <row r="6771" spans="1:17" ht="1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</row>
    <row r="6772" spans="1:17" ht="1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</row>
    <row r="6773" spans="1:17" ht="1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</row>
    <row r="6774" spans="1:17" ht="1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</row>
    <row r="6775" spans="1:17" ht="1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</row>
    <row r="6776" spans="1:17" ht="1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</row>
    <row r="6777" spans="1:17" ht="1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</row>
    <row r="6778" spans="1:17" ht="1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</row>
    <row r="6779" spans="1:17" ht="1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</row>
    <row r="6780" spans="1:17" ht="1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</row>
    <row r="6781" spans="1:17" ht="1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</row>
    <row r="6782" spans="1:17" ht="1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</row>
    <row r="6783" spans="1:17" ht="1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</row>
    <row r="6784" spans="1:17" ht="1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</row>
    <row r="6785" spans="1:17" ht="1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</row>
    <row r="6786" spans="1:17" ht="1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</row>
    <row r="6787" spans="1:17" ht="1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</row>
    <row r="6788" spans="1:17" ht="1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</row>
    <row r="6789" spans="1:17" ht="1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</row>
    <row r="6790" spans="1:17" ht="1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</row>
    <row r="6791" spans="1:17" ht="1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</row>
    <row r="6792" spans="1:17" ht="1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</row>
    <row r="6793" spans="1:17" ht="1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</row>
    <row r="6794" spans="1:17" ht="1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</row>
    <row r="6795" spans="1:17" ht="1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</row>
    <row r="6796" spans="1:17" ht="1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</row>
    <row r="6797" spans="1:17" ht="1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</row>
    <row r="6798" spans="1:17" ht="1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</row>
    <row r="6799" spans="1:17" ht="1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</row>
    <row r="6800" spans="1:17" ht="1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</row>
    <row r="6801" spans="1:17" ht="1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</row>
    <row r="6802" spans="1:17" ht="1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</row>
    <row r="6803" spans="1:17" ht="1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</row>
    <row r="6804" spans="1:17" ht="1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</row>
    <row r="6805" spans="1:17" ht="1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</row>
    <row r="6806" spans="1:17" ht="1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</row>
    <row r="6807" spans="1:17" ht="1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</row>
    <row r="6808" spans="1:17" ht="1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</row>
    <row r="6809" spans="1:17" ht="1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</row>
    <row r="6810" spans="1:17" ht="1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</row>
    <row r="6811" spans="1:17" ht="1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</row>
    <row r="6812" spans="1:17" ht="1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</row>
    <row r="6813" spans="1:17" ht="1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</row>
    <row r="6814" spans="1:17" ht="1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</row>
    <row r="6815" spans="1:17" ht="1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</row>
    <row r="6816" spans="1:17" ht="1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</row>
    <row r="6817" spans="1:17" ht="1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</row>
    <row r="6818" spans="1:17" ht="1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</row>
    <row r="6819" spans="1:17" ht="1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</row>
    <row r="6820" spans="1:17" ht="1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</row>
    <row r="6821" spans="1:17" ht="1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</row>
    <row r="6822" spans="1:17" ht="1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</row>
    <row r="6823" spans="1:17" ht="1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</row>
    <row r="6824" spans="1:17" ht="1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</row>
    <row r="6825" spans="1:17" ht="1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</row>
    <row r="6826" spans="1:17" ht="1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</row>
    <row r="6827" spans="1:17" ht="1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</row>
    <row r="6828" spans="1:17" ht="1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</row>
    <row r="6829" spans="1:17" ht="1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</row>
    <row r="6830" spans="1:17" ht="1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</row>
    <row r="6831" spans="1:17" ht="1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</row>
    <row r="6832" spans="1:17" ht="1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</row>
    <row r="6833" spans="1:17" ht="1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</row>
    <row r="6834" spans="1:17" ht="1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</row>
    <row r="6835" spans="1:17" ht="1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</row>
    <row r="6836" spans="1:17" ht="1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</row>
    <row r="6837" spans="1:17" ht="1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</row>
    <row r="6838" spans="1:17" ht="1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</row>
    <row r="6839" spans="1:17" ht="1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</row>
    <row r="6840" spans="1:17" ht="1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</row>
    <row r="6841" spans="1:17" ht="1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</row>
    <row r="6842" spans="1:17" ht="1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</row>
    <row r="6843" spans="1:17" ht="1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</row>
    <row r="6844" spans="1:17" ht="1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</row>
    <row r="6845" spans="1:17" ht="1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</row>
    <row r="6846" spans="1:17" ht="1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</row>
    <row r="6847" spans="1:17" ht="1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</row>
    <row r="6848" spans="1:17" ht="1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</row>
    <row r="6849" spans="1:17" ht="1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</row>
    <row r="6850" spans="1:17" ht="1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</row>
    <row r="6851" spans="1:17" ht="1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</row>
    <row r="6852" spans="1:17" ht="1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</row>
    <row r="6853" spans="1:17" ht="1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</row>
    <row r="6854" spans="1:17" ht="1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</row>
    <row r="6855" spans="1:17" ht="1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</row>
    <row r="6856" spans="1:17" ht="1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</row>
    <row r="6857" spans="1:17" ht="1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</row>
    <row r="6858" spans="1:17" ht="1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</row>
    <row r="6859" spans="1:17" ht="1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</row>
    <row r="6860" spans="1:17" ht="1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</row>
    <row r="6861" spans="1:17" ht="1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</row>
    <row r="6862" spans="1:17" ht="1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</row>
    <row r="6863" spans="1:17" ht="1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</row>
    <row r="6864" spans="1:17" ht="1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</row>
    <row r="6865" spans="1:17" ht="1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</row>
    <row r="6866" spans="1:17" ht="1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</row>
    <row r="6867" spans="1:17" ht="1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</row>
    <row r="6868" spans="1:17" ht="1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</row>
    <row r="6869" spans="1:17" ht="1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</row>
    <row r="6870" spans="1:17" ht="1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</row>
    <row r="6871" spans="1:17" ht="1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</row>
    <row r="6872" spans="1:17" ht="1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</row>
    <row r="6873" spans="1:17" ht="1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</row>
    <row r="6874" spans="1:17" ht="1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</row>
    <row r="6875" spans="1:17" ht="1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</row>
    <row r="6876" spans="1:17" ht="1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</row>
    <row r="6877" spans="1:17" ht="1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</row>
    <row r="6878" spans="1:17" ht="1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</row>
    <row r="6879" spans="1:17" ht="1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</row>
    <row r="6880" spans="1:17" ht="1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</row>
    <row r="6881" spans="1:17" ht="1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</row>
    <row r="6882" spans="1:17" ht="1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</row>
    <row r="6883" spans="1:17" ht="1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</row>
    <row r="6884" spans="1:17" ht="1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</row>
    <row r="6885" spans="1:17" ht="1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</row>
    <row r="6886" spans="1:17" ht="1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</row>
    <row r="6887" spans="1:17" ht="1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</row>
    <row r="6888" spans="1:17" ht="1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</row>
    <row r="6889" spans="1:17" ht="1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</row>
    <row r="6890" spans="1:17" ht="1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</row>
    <row r="6891" spans="1:17" ht="1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</row>
    <row r="6892" spans="1:17" ht="1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</row>
    <row r="6893" spans="1:17" ht="1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</row>
    <row r="6894" spans="1:17" ht="1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</row>
    <row r="6895" spans="1:17" ht="1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</row>
    <row r="6896" spans="1:17" ht="1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</row>
    <row r="6897" spans="1:17" ht="1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</row>
    <row r="6898" spans="1:17" ht="1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</row>
    <row r="6899" spans="1:17" ht="1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</row>
    <row r="6900" spans="1:17" ht="1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</row>
    <row r="6901" spans="1:17" ht="1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</row>
    <row r="6902" spans="1:17" ht="1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</row>
    <row r="6903" spans="1:17" ht="1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</row>
    <row r="6904" spans="1:17" ht="1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</row>
    <row r="6905" spans="1:17" ht="1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</row>
    <row r="6906" spans="1:17" ht="1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</row>
    <row r="6907" spans="1:17" ht="1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</row>
    <row r="6908" spans="1:17" ht="1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</row>
    <row r="6909" spans="1:17" ht="1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</row>
    <row r="6910" spans="1:17" ht="1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</row>
    <row r="6911" spans="1:17" ht="1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</row>
    <row r="6912" spans="1:17" ht="1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</row>
    <row r="6913" spans="1:17" ht="1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</row>
    <row r="6914" spans="1:17" ht="1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</row>
    <row r="6915" spans="1:17" ht="1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</row>
    <row r="6916" spans="1:17" ht="1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</row>
    <row r="6917" spans="1:17" ht="1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</row>
    <row r="6918" spans="1:17" ht="1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</row>
    <row r="6919" spans="1:17" ht="1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</row>
    <row r="6920" spans="1:17" ht="1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</row>
    <row r="6921" spans="1:17" ht="1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</row>
    <row r="6922" spans="1:17" ht="1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</row>
    <row r="6923" spans="1:17" ht="1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</row>
    <row r="6924" spans="1:17" ht="1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</row>
    <row r="6925" spans="1:17" ht="1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</row>
    <row r="6926" spans="1:17" ht="1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</row>
    <row r="6927" spans="1:17" ht="1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</row>
    <row r="6928" spans="1:17" ht="1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</row>
    <row r="6929" spans="1:17" ht="1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</row>
    <row r="6930" spans="1:17" ht="1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</row>
    <row r="6931" spans="1:17" ht="1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</row>
    <row r="6932" spans="1:17" ht="1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</row>
    <row r="6933" spans="1:17" ht="1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</row>
    <row r="6934" spans="1:17" ht="1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</row>
    <row r="6935" spans="1:17" ht="1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</row>
    <row r="6936" spans="1:17" ht="1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</row>
    <row r="6937" spans="1:17" ht="1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</row>
    <row r="6938" spans="1:17" ht="1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</row>
    <row r="6939" spans="1:17" ht="1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</row>
    <row r="6940" spans="1:17" ht="1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</row>
    <row r="6941" spans="1:17" ht="1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</row>
    <row r="6942" spans="1:17" ht="1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</row>
    <row r="6943" spans="1:17" ht="1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</row>
    <row r="6944" spans="1:17" ht="1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</row>
    <row r="6945" spans="1:17" ht="1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</row>
    <row r="6946" spans="1:17" ht="1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</row>
    <row r="6947" spans="1:17" ht="1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</row>
    <row r="6948" spans="1:17" ht="1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</row>
    <row r="6949" spans="1:17" ht="1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</row>
    <row r="6950" spans="1:17" ht="1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</row>
    <row r="6951" spans="1:17" ht="1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</row>
    <row r="6952" spans="1:17" ht="1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</row>
    <row r="6953" spans="1:17" ht="1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</row>
    <row r="6954" spans="1:17" ht="1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</row>
    <row r="6955" spans="1:17" ht="1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</row>
    <row r="6956" spans="1:17" ht="1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</row>
    <row r="6957" spans="1:17" ht="1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</row>
    <row r="6958" spans="1:17" ht="1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</row>
    <row r="6959" spans="1:17" ht="1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</row>
    <row r="6960" spans="1:17" ht="1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</row>
    <row r="6961" spans="1:17" ht="1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</row>
    <row r="6962" spans="1:17" ht="1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</row>
    <row r="6963" spans="1:17" ht="1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</row>
    <row r="6964" spans="1:17" ht="1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</row>
    <row r="6965" spans="1:17" ht="1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</row>
    <row r="6966" spans="1:17" ht="1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</row>
    <row r="6967" spans="1:17" ht="1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</row>
    <row r="6968" spans="1:17" ht="1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</row>
    <row r="6969" spans="1:17" ht="1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</row>
    <row r="6970" spans="1:17" ht="1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</row>
    <row r="6971" spans="1:17" ht="1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</row>
    <row r="6972" spans="1:17" ht="1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</row>
    <row r="6973" spans="1:17" ht="1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</row>
    <row r="6974" spans="1:17" ht="1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</row>
    <row r="6975" spans="1:17" ht="1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</row>
    <row r="6976" spans="1:17" ht="1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</row>
    <row r="6977" spans="1:17" ht="1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</row>
    <row r="6978" spans="1:17" ht="1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</row>
    <row r="6979" spans="1:17" ht="1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</row>
    <row r="6980" spans="1:17" ht="1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</row>
    <row r="6981" spans="1:17" ht="1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</row>
    <row r="6982" spans="1:17" ht="1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</row>
    <row r="6983" spans="1:17" ht="1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</row>
    <row r="6984" spans="1:17" ht="1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</row>
    <row r="6985" spans="1:17" ht="1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</row>
    <row r="6986" spans="1:17" ht="1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</row>
    <row r="6987" spans="1:17" ht="1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</row>
    <row r="6988" spans="1:17" ht="1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</row>
    <row r="6989" spans="1:17" ht="1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</row>
    <row r="6990" spans="1:17" ht="1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</row>
    <row r="6991" spans="1:17" ht="1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</row>
    <row r="6992" spans="1:17" ht="1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</row>
    <row r="6993" spans="1:17" ht="1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</row>
    <row r="6994" spans="1:17" ht="1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</row>
    <row r="6995" spans="1:17" ht="1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</row>
    <row r="6996" spans="1:17" ht="1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</row>
    <row r="6997" spans="1:17" ht="1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</row>
    <row r="6998" spans="1:17" ht="1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</row>
    <row r="6999" spans="1:17" ht="1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</row>
    <row r="7000" spans="1:17" ht="1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</row>
    <row r="7001" spans="1:17" ht="1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</row>
    <row r="7002" spans="1:17" ht="1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</row>
    <row r="7003" spans="1:17" ht="1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</row>
    <row r="7004" spans="1:17" ht="1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</row>
    <row r="7005" spans="1:17" ht="1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</row>
    <row r="7006" spans="1:17" ht="1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</row>
    <row r="7007" spans="1:17" ht="1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</row>
    <row r="7008" spans="1:17" ht="1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</row>
    <row r="7009" spans="1:17" ht="1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</row>
    <row r="7010" spans="1:17" ht="1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</row>
    <row r="7011" spans="1:17" ht="1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</row>
    <row r="7012" spans="1:17" ht="1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</row>
    <row r="7013" spans="1:17" ht="1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</row>
    <row r="7014" spans="1:17" ht="1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</row>
    <row r="7015" spans="1:17" ht="1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</row>
    <row r="7016" spans="1:17" ht="1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</row>
    <row r="7017" spans="1:17" ht="1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</row>
    <row r="7018" spans="1:17" ht="1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</row>
    <row r="7019" spans="1:17" ht="1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</row>
    <row r="7020" spans="1:17" ht="1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</row>
    <row r="7021" spans="1:17" ht="1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</row>
    <row r="7022" spans="1:17" ht="1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</row>
    <row r="7023" spans="1:17" ht="1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</row>
    <row r="7024" spans="1:17" ht="1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</row>
    <row r="7025" spans="1:17" ht="1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</row>
    <row r="7026" spans="1:17" ht="1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</row>
    <row r="7027" spans="1:17" ht="1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</row>
    <row r="7028" spans="1:17" ht="1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</row>
    <row r="7029" spans="1:17" ht="1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</row>
    <row r="7030" spans="1:17" ht="1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</row>
    <row r="7031" spans="1:17" ht="1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</row>
    <row r="7032" spans="1:17" ht="1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</row>
    <row r="7033" spans="1:17" ht="1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</row>
    <row r="7034" spans="1:17" ht="1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</row>
    <row r="7035" spans="1:17" ht="1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</row>
    <row r="7036" spans="1:17" ht="1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</row>
    <row r="7037" spans="1:17" ht="1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</row>
    <row r="7038" spans="1:17" ht="1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</row>
    <row r="7039" spans="1:17" ht="1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</row>
    <row r="7040" spans="1:17" ht="1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</row>
    <row r="7041" spans="1:17" ht="1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</row>
    <row r="7042" spans="1:17" ht="1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</row>
    <row r="7043" spans="1:17" ht="1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</row>
    <row r="7044" spans="1:17" ht="1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</row>
    <row r="7045" spans="1:17" ht="1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</row>
    <row r="7046" spans="1:17" ht="1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</row>
    <row r="7047" spans="1:17" ht="1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</row>
    <row r="7048" spans="1:17" ht="1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</row>
    <row r="7049" spans="1:17" ht="1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</row>
    <row r="7050" spans="1:17" ht="1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</row>
    <row r="7051" spans="1:17" ht="1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</row>
    <row r="7052" spans="1:17" ht="1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</row>
    <row r="7053" spans="1:17" ht="1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</row>
    <row r="7054" spans="1:17" ht="1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</row>
    <row r="7055" spans="1:17" ht="1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</row>
    <row r="7056" spans="1:17" ht="1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</row>
    <row r="7057" spans="1:17" ht="1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</row>
    <row r="7058" spans="1:17" ht="1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</row>
    <row r="7059" spans="1:17" ht="1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</row>
    <row r="7060" spans="1:17" ht="1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</row>
    <row r="7061" spans="1:17" ht="1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</row>
    <row r="7062" spans="1:17" ht="1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</row>
    <row r="7063" spans="1:17" ht="1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</row>
    <row r="7064" spans="1:17" ht="1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</row>
    <row r="7065" spans="1:17" ht="1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</row>
    <row r="7066" spans="1:17" ht="1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</row>
    <row r="7067" spans="1:17" ht="1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</row>
    <row r="7068" spans="1:17" ht="1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</row>
    <row r="7069" spans="1:17" ht="1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</row>
    <row r="7070" spans="1:17" ht="1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</row>
    <row r="7071" spans="1:17" ht="1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</row>
    <row r="7072" spans="1:17" ht="1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</row>
    <row r="7073" spans="1:17" ht="1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</row>
    <row r="7074" spans="1:17" ht="1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</row>
    <row r="7075" spans="1:17" ht="1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</row>
    <row r="7076" spans="1:17" ht="1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</row>
    <row r="7077" spans="1:17" ht="1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</row>
    <row r="7078" spans="1:17" ht="1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</row>
    <row r="7079" spans="1:17" ht="1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</row>
    <row r="7080" spans="1:17" ht="1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</row>
    <row r="7081" spans="1:17" ht="1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</row>
    <row r="7082" spans="1:17" ht="1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</row>
    <row r="7083" spans="1:17" ht="1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</row>
    <row r="7084" spans="1:17" ht="1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</row>
    <row r="7085" spans="1:17" ht="1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</row>
    <row r="7086" spans="1:17" ht="1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</row>
    <row r="7087" spans="1:17" ht="1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</row>
    <row r="7088" spans="1:17" ht="1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</row>
    <row r="7089" spans="1:17" ht="1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</row>
    <row r="7090" spans="1:17" ht="1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</row>
    <row r="7091" spans="1:17" ht="1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</row>
    <row r="7092" spans="1:17" ht="1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</row>
    <row r="7093" spans="1:17" ht="1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</row>
    <row r="7094" spans="1:17" ht="1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</row>
    <row r="7095" spans="1:17" ht="1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</row>
    <row r="7096" spans="1:17" ht="1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</row>
    <row r="7097" spans="1:17" ht="1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</row>
    <row r="7098" spans="1:17" ht="1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</row>
    <row r="7099" spans="1:17" ht="1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</row>
    <row r="7100" spans="1:17" ht="1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</row>
    <row r="7101" spans="1:17" ht="1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</row>
    <row r="7102" spans="1:17" ht="1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</row>
    <row r="7103" spans="1:17" ht="1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</row>
    <row r="7104" spans="1:17" ht="1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</row>
    <row r="7105" spans="1:17" ht="1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</row>
    <row r="7106" spans="1:17" ht="1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</row>
    <row r="7107" spans="1:17" ht="1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</row>
    <row r="7108" spans="1:17" ht="1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</row>
    <row r="7109" spans="1:17" ht="1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</row>
    <row r="7110" spans="1:17" ht="1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</row>
    <row r="7111" spans="1:17" ht="1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</row>
    <row r="7112" spans="1:17" ht="1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</row>
    <row r="7113" spans="1:17" ht="1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</row>
    <row r="7114" spans="1:17" ht="1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</row>
    <row r="7115" spans="1:17" ht="1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</row>
    <row r="7116" spans="1:17" ht="1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</row>
    <row r="7117" spans="1:17" ht="1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</row>
    <row r="7118" spans="1:17" ht="1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</row>
    <row r="7119" spans="1:17" ht="1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</row>
    <row r="7120" spans="1:17" ht="1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</row>
    <row r="7121" spans="1:17" ht="1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</row>
    <row r="7122" spans="1:17" ht="1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</row>
    <row r="7123" spans="1:17" ht="1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</row>
    <row r="7124" spans="1:17" ht="1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</row>
    <row r="7125" spans="1:17" ht="1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</row>
    <row r="7126" spans="1:17" ht="1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</row>
    <row r="7127" spans="1:17" ht="1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</row>
    <row r="7128" spans="1:17" ht="1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</row>
    <row r="7129" spans="1:17" ht="1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</row>
    <row r="7130" spans="1:17" ht="1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</row>
    <row r="7131" spans="1:17" ht="1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</row>
    <row r="7132" spans="1:17" ht="1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</row>
    <row r="7133" spans="1:17" ht="1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</row>
    <row r="7134" spans="1:17" ht="1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</row>
    <row r="7135" spans="1:17" ht="1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</row>
    <row r="7136" spans="1:17" ht="1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</row>
    <row r="7137" spans="1:17" ht="1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</row>
    <row r="7138" spans="1:17" ht="1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</row>
    <row r="7139" spans="1:17" ht="1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</row>
    <row r="7140" spans="1:17" ht="1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</row>
    <row r="7141" spans="1:17" ht="1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</row>
    <row r="7142" spans="1:17" ht="1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</row>
    <row r="7143" spans="1:17" ht="1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</row>
    <row r="7144" spans="1:17" ht="1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</row>
    <row r="7145" spans="1:17" ht="1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</row>
    <row r="7146" spans="1:17" ht="1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</row>
    <row r="7147" spans="1:17" ht="1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</row>
    <row r="7148" spans="1:17" ht="1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</row>
    <row r="7149" spans="1:17" ht="1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</row>
    <row r="7150" spans="1:17" ht="1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</row>
    <row r="7151" spans="1:17" ht="1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</row>
    <row r="7152" spans="1:17" ht="1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</row>
    <row r="7153" spans="1:17" ht="1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</row>
    <row r="7154" spans="1:17" ht="1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</row>
    <row r="7155" spans="1:17" ht="1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</row>
    <row r="7156" spans="1:17" ht="1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</row>
    <row r="7157" spans="1:17" ht="1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</row>
    <row r="7158" spans="1:17" ht="1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</row>
    <row r="7159" spans="1:17" ht="1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</row>
    <row r="7160" spans="1:17" ht="1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</row>
    <row r="7161" spans="1:17" ht="1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</row>
    <row r="7162" spans="1:17" ht="1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</row>
    <row r="7163" spans="1:17" ht="1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</row>
    <row r="7164" spans="1:17" ht="1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</row>
    <row r="7165" spans="1:17" ht="1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</row>
    <row r="7166" spans="1:17" ht="1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</row>
    <row r="7167" spans="1:17" ht="1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</row>
    <row r="7168" spans="1:17" ht="1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</row>
    <row r="7169" spans="1:17" ht="1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</row>
    <row r="7170" spans="1:17" ht="1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</row>
    <row r="7171" spans="1:17" ht="1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</row>
    <row r="7172" spans="1:17" ht="1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</row>
    <row r="7173" spans="1:17" ht="1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</row>
    <row r="7174" spans="1:17" ht="1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</row>
    <row r="7175" spans="1:17" ht="1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</row>
    <row r="7176" spans="1:17" ht="1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</row>
    <row r="7177" spans="1:17" ht="1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</row>
    <row r="7178" spans="1:17" ht="1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</row>
    <row r="7179" spans="1:17" ht="1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</row>
    <row r="7180" spans="1:17" ht="1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</row>
    <row r="7181" spans="1:17" ht="1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</row>
    <row r="7182" spans="1:17" ht="1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</row>
    <row r="7183" spans="1:17" ht="1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</row>
    <row r="7184" spans="1:17" ht="1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</row>
    <row r="7185" spans="1:17" ht="1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</row>
    <row r="7186" spans="1:17" ht="1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</row>
    <row r="7187" spans="1:17" ht="1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</row>
    <row r="7188" spans="1:17" ht="1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</row>
    <row r="7189" spans="1:17" ht="1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</row>
    <row r="7190" spans="1:17" ht="1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</row>
    <row r="7191" spans="1:17" ht="1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</row>
    <row r="7192" spans="1:17" ht="1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</row>
    <row r="7193" spans="1:17" ht="1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</row>
    <row r="7194" spans="1:17" ht="1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</row>
    <row r="7195" spans="1:17" ht="1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</row>
    <row r="7196" spans="1:17" ht="1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</row>
    <row r="7197" spans="1:17" ht="1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</row>
    <row r="7198" spans="1:17" ht="1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</row>
    <row r="7199" spans="1:17" ht="1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</row>
    <row r="7200" spans="1:17" ht="1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</row>
    <row r="7201" spans="1:17" ht="1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</row>
    <row r="7202" spans="1:17" ht="1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</row>
    <row r="7203" spans="1:17" ht="1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</row>
    <row r="7204" spans="1:17" ht="1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</row>
    <row r="7205" spans="1:17" ht="1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</row>
    <row r="7206" spans="1:17" ht="1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</row>
    <row r="7207" spans="1:17" ht="1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</row>
    <row r="7208" spans="1:17" ht="1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</row>
    <row r="7209" spans="1:17" ht="1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</row>
    <row r="7210" spans="1:17" ht="1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</row>
    <row r="7211" spans="1:17" ht="1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</row>
    <row r="7212" spans="1:17" ht="1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</row>
    <row r="7213" spans="1:17" ht="1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</row>
    <row r="7214" spans="1:17" ht="1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</row>
    <row r="7215" spans="1:17" ht="1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</row>
    <row r="7216" spans="1:17" ht="1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</row>
    <row r="7217" spans="1:17" ht="1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</row>
    <row r="7218" spans="1:17" ht="1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</row>
    <row r="7219" spans="1:17" ht="1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</row>
    <row r="7220" spans="1:17" ht="1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</row>
    <row r="7221" spans="1:17" ht="1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</row>
    <row r="7222" spans="1:17" ht="1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</row>
    <row r="7223" spans="1:17" ht="1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</row>
    <row r="7224" spans="1:17" ht="1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</row>
    <row r="7225" spans="1:17" ht="1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</row>
    <row r="7226" spans="1:17" ht="1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</row>
    <row r="7227" spans="1:17" ht="1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</row>
    <row r="7228" spans="1:17" ht="1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</row>
    <row r="7229" spans="1:17" ht="1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</row>
    <row r="7230" spans="1:17" ht="1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</row>
    <row r="7231" spans="1:17" ht="1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</row>
    <row r="7232" spans="1:17" ht="1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</row>
    <row r="7233" spans="1:17" ht="1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</row>
    <row r="7234" spans="1:17" ht="1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</row>
    <row r="7235" spans="1:17" ht="1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</row>
    <row r="7236" spans="1:17" ht="1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</row>
    <row r="7237" spans="1:17" ht="1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</row>
    <row r="7238" spans="1:17" ht="1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</row>
    <row r="7239" spans="1:17" ht="1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</row>
    <row r="7240" spans="1:17" ht="1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</row>
    <row r="7241" spans="1:17" ht="1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</row>
    <row r="7242" spans="1:17" ht="1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</row>
    <row r="7243" spans="1:17" ht="1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</row>
    <row r="7244" spans="1:17" ht="1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</row>
    <row r="7245" spans="1:17" ht="1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</row>
    <row r="7246" spans="1:17" ht="1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</row>
    <row r="7247" spans="1:17" ht="1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</row>
    <row r="7248" spans="1:17" ht="1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</row>
    <row r="7249" spans="1:17" ht="1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</row>
    <row r="7250" spans="1:17" ht="1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</row>
    <row r="7251" spans="1:17" ht="1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</row>
    <row r="7252" spans="1:17" ht="1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</row>
    <row r="7253" spans="1:17" ht="1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</row>
    <row r="7254" spans="1:17" ht="1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</row>
    <row r="7255" spans="1:17" ht="1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</row>
    <row r="7256" spans="1:17" ht="1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</row>
    <row r="7257" spans="1:17" ht="1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</row>
    <row r="7258" spans="1:17" ht="1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</row>
    <row r="7259" spans="1:17" ht="1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</row>
    <row r="7260" spans="1:17" ht="1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</row>
    <row r="7261" spans="1:17" ht="1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</row>
    <row r="7262" spans="1:17" ht="1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</row>
    <row r="7263" spans="1:17" ht="1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</row>
    <row r="7264" spans="1:17" ht="1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</row>
    <row r="7265" spans="1:17" ht="1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</row>
    <row r="7266" spans="1:17" ht="1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</row>
    <row r="7267" spans="1:17" ht="1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</row>
    <row r="7268" spans="1:17" ht="1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</row>
    <row r="7269" spans="1:17" ht="1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</row>
    <row r="7270" spans="1:17" ht="1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</row>
    <row r="7271" spans="1:17" ht="1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</row>
    <row r="7272" spans="1:17" ht="1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</row>
    <row r="7273" spans="1:17" ht="1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</row>
    <row r="7274" spans="1:17" ht="1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</row>
    <row r="7275" spans="1:17" ht="1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</row>
    <row r="7276" spans="1:17" ht="1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</row>
    <row r="7277" spans="1:17" ht="1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</row>
    <row r="7278" spans="1:17" ht="1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</row>
    <row r="7279" spans="1:17" ht="1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</row>
    <row r="7280" spans="1:17" ht="1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</row>
    <row r="7281" spans="1:17" ht="1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</row>
    <row r="7282" spans="1:17" ht="1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</row>
    <row r="7283" spans="1:17" ht="1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</row>
    <row r="7284" spans="1:17" ht="1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</row>
    <row r="7285" spans="1:17" ht="1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</row>
    <row r="7286" spans="1:17" ht="1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</row>
    <row r="7287" spans="1:17" ht="1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</row>
    <row r="7288" spans="1:17" ht="1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</row>
    <row r="7289" spans="1:17" ht="1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</row>
    <row r="7290" spans="1:17" ht="1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</row>
    <row r="7291" spans="1:17" ht="1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</row>
    <row r="7292" spans="1:17" ht="1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</row>
    <row r="7293" spans="1:17" ht="1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</row>
    <row r="7294" spans="1:17" ht="1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</row>
    <row r="7295" spans="1:17" ht="1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</row>
    <row r="7296" spans="1:17" ht="1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</row>
    <row r="7297" spans="1:17" ht="1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</row>
    <row r="7298" spans="1:17" ht="1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</row>
    <row r="7299" spans="1:17" ht="1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</row>
    <row r="7300" spans="1:17" ht="1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</row>
    <row r="7301" spans="1:17" ht="1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</row>
    <row r="7302" spans="1:17" ht="1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</row>
    <row r="7303" spans="1:17" ht="1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</row>
    <row r="7304" spans="1:17" ht="1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</row>
    <row r="7305" spans="1:17" ht="1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</row>
    <row r="7306" spans="1:17" ht="1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</row>
    <row r="7307" spans="1:17" ht="1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</row>
    <row r="7308" spans="1:17" ht="1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</row>
    <row r="7309" spans="1:17" ht="1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</row>
    <row r="7310" spans="1:17" ht="1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</row>
    <row r="7311" spans="1:17" ht="1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</row>
    <row r="7312" spans="1:17" ht="1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</row>
    <row r="7313" spans="1:17" ht="1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</row>
    <row r="7314" spans="1:17" ht="1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</row>
    <row r="7315" spans="1:17" ht="1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</row>
    <row r="7316" spans="1:17" ht="1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</row>
    <row r="7317" spans="1:17" ht="1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</row>
    <row r="7318" spans="1:17" ht="1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</row>
    <row r="7319" spans="1:17" ht="1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</row>
    <row r="7320" spans="1:17" ht="1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</row>
    <row r="7321" spans="1:17" ht="1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</row>
    <row r="7322" spans="1:17" ht="1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</row>
    <row r="7323" spans="1:17" ht="1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</row>
    <row r="7324" spans="1:17" ht="1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</row>
    <row r="7325" spans="1:17" ht="1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</row>
    <row r="7326" spans="1:17" ht="1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</row>
    <row r="7327" spans="1:17" ht="1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</row>
    <row r="7328" spans="1:17" ht="1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</row>
    <row r="7329" spans="1:17" ht="1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</row>
    <row r="7330" spans="1:17" ht="1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</row>
    <row r="7331" spans="1:17" ht="1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</row>
    <row r="7332" spans="1:17" ht="1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</row>
    <row r="7333" spans="1:17" ht="1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</row>
    <row r="7334" spans="1:17" ht="1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</row>
    <row r="7335" spans="1:17" ht="1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</row>
    <row r="7336" spans="1:17" ht="1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</row>
    <row r="7337" spans="1:17" ht="1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</row>
    <row r="7338" spans="1:17" ht="1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</row>
    <row r="7339" spans="1:17" ht="1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</row>
    <row r="7340" spans="1:17" ht="1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</row>
    <row r="7341" spans="1:17" ht="1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</row>
    <row r="7342" spans="1:17" ht="1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</row>
    <row r="7343" spans="1:17" ht="1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</row>
    <row r="7344" spans="1:17" ht="1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</row>
    <row r="7345" spans="1:17" ht="1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</row>
    <row r="7346" spans="1:17" ht="1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</row>
    <row r="7347" spans="1:17" ht="1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</row>
    <row r="7348" spans="1:17" ht="1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</row>
    <row r="7349" spans="1:17" ht="1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</row>
    <row r="7350" spans="1:17" ht="1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</row>
    <row r="7351" spans="1:17" ht="1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</row>
    <row r="7352" spans="1:17" ht="1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</row>
    <row r="7353" spans="1:17" ht="1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</row>
    <row r="7354" spans="1:17" ht="1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</row>
    <row r="7355" spans="1:17" ht="1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</row>
    <row r="7356" spans="1:17" ht="1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</row>
    <row r="7357" spans="1:17" ht="1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</row>
    <row r="7358" spans="1:17" ht="1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</row>
    <row r="7359" spans="1:17" ht="1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</row>
    <row r="7360" spans="1:17" ht="1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</row>
    <row r="7361" spans="1:17" ht="1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</row>
    <row r="7362" spans="1:17" ht="1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</row>
    <row r="7363" spans="1:17" ht="1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</row>
    <row r="7364" spans="1:17" ht="1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</row>
    <row r="7365" spans="1:17" ht="1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</row>
    <row r="7366" spans="1:17" ht="1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</row>
    <row r="7367" spans="1:17" ht="1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</row>
    <row r="7368" spans="1:17" ht="1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</row>
    <row r="7369" spans="1:17" ht="1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</row>
    <row r="7370" spans="1:17" ht="1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</row>
    <row r="7371" spans="1:17" ht="1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</row>
    <row r="7372" spans="1:17" ht="1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</row>
    <row r="7373" spans="1:17" ht="1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</row>
    <row r="7374" spans="1:17" ht="1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</row>
    <row r="7375" spans="1:17" ht="1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</row>
    <row r="7376" spans="1:17" ht="1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</row>
    <row r="7377" spans="1:17" ht="1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</row>
    <row r="7378" spans="1:17" ht="1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</row>
    <row r="7379" spans="1:17" ht="1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</row>
    <row r="7380" spans="1:17" ht="1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</row>
    <row r="7381" spans="1:17" ht="1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</row>
    <row r="7382" spans="1:17" ht="1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</row>
    <row r="7383" spans="1:17" ht="1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</row>
    <row r="7384" spans="1:17" ht="1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</row>
    <row r="7385" spans="1:17" ht="1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</row>
    <row r="7386" spans="1:17" ht="1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</row>
    <row r="7387" spans="1:17" ht="1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</row>
    <row r="7388" spans="1:17" ht="1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</row>
    <row r="7389" spans="1:17" ht="1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</row>
    <row r="7390" spans="1:17" ht="1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</row>
    <row r="7391" spans="1:17" ht="1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</row>
    <row r="7392" spans="1:17" ht="1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</row>
    <row r="7393" spans="1:17" ht="1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</row>
    <row r="7394" spans="1:17" ht="1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</row>
    <row r="7395" spans="1:17" ht="1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</row>
    <row r="7396" spans="1:17" ht="1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</row>
    <row r="7397" spans="1:17" ht="1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</row>
    <row r="7398" spans="1:17" ht="1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</row>
    <row r="7399" spans="1:17" ht="1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</row>
    <row r="7400" spans="1:17" ht="1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</row>
    <row r="7401" spans="1:17" ht="1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</row>
    <row r="7402" spans="1:17" ht="1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</row>
    <row r="7403" spans="1:17" ht="1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</row>
    <row r="7404" spans="1:17" ht="1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</row>
    <row r="7405" spans="1:17" ht="1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</row>
    <row r="7406" spans="1:17" ht="1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</row>
    <row r="7407" spans="1:17" ht="1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</row>
    <row r="7408" spans="1:17" ht="1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</row>
    <row r="7409" spans="1:17" ht="1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</row>
    <row r="7410" spans="1:17" ht="1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</row>
    <row r="7411" spans="1:17" ht="1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</row>
    <row r="7412" spans="1:17" ht="1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</row>
    <row r="7413" spans="1:17" ht="1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</row>
    <row r="7414" spans="1:17" ht="1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</row>
    <row r="7415" spans="1:17" ht="1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</row>
    <row r="7416" spans="1:17" ht="1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</row>
    <row r="7417" spans="1:17" ht="1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</row>
    <row r="7418" spans="1:17" ht="1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</row>
    <row r="7419" spans="1:17" ht="1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</row>
    <row r="7420" spans="1:17" ht="1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</row>
    <row r="7421" spans="1:17" ht="1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</row>
    <row r="7422" spans="1:17" ht="1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</row>
    <row r="7423" spans="1:17" ht="1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</row>
    <row r="7424" spans="1:17" ht="1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</row>
    <row r="7425" spans="1:17" ht="1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</row>
    <row r="7426" spans="1:17" ht="1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</row>
    <row r="7427" spans="1:17" ht="1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</row>
    <row r="7428" spans="1:17" ht="1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</row>
    <row r="7429" spans="1:17" ht="1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</row>
    <row r="7430" spans="1:17" ht="1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</row>
    <row r="7431" spans="1:17" ht="1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</row>
    <row r="7432" spans="1:17" ht="1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</row>
    <row r="7433" spans="1:17" ht="1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</row>
    <row r="7434" spans="1:17" ht="1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</row>
    <row r="7435" spans="1:17" ht="1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</row>
    <row r="7436" spans="1:17" ht="1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</row>
    <row r="7437" spans="1:17" ht="1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</row>
    <row r="7438" spans="1:17" ht="1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</row>
    <row r="7439" spans="1:17" ht="1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</row>
    <row r="7440" spans="1:17" ht="1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</row>
    <row r="7441" spans="1:17" ht="1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</row>
    <row r="7442" spans="1:17" ht="1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</row>
    <row r="7443" spans="1:17" ht="1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</row>
    <row r="7444" spans="1:17" ht="1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</row>
    <row r="7445" spans="1:17" ht="1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</row>
    <row r="7446" spans="1:17" ht="1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</row>
    <row r="7447" spans="1:17" ht="1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</row>
    <row r="7448" spans="1:17" ht="1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</row>
    <row r="7449" spans="1:17" ht="1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</row>
    <row r="7450" spans="1:17" ht="1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</row>
    <row r="7451" spans="1:17" ht="1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</row>
    <row r="7452" spans="1:17" ht="1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</row>
    <row r="7453" spans="1:17" ht="1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</row>
    <row r="7454" spans="1:17" ht="1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</row>
    <row r="7455" spans="1:17" ht="1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</row>
    <row r="7456" spans="1:17" ht="1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</row>
    <row r="7457" spans="1:17" ht="1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</row>
    <row r="7458" spans="1:17" ht="1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</row>
    <row r="7459" spans="1:17" ht="1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</row>
    <row r="7460" spans="1:17" ht="1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</row>
    <row r="7461" spans="1:17" ht="1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</row>
    <row r="7462" spans="1:17" ht="1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</row>
    <row r="7463" spans="1:17" ht="1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</row>
    <row r="7464" spans="1:17" ht="1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</row>
    <row r="7465" spans="1:17" ht="1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</row>
    <row r="7466" spans="1:17" ht="1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</row>
    <row r="7467" spans="1:17" ht="1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</row>
    <row r="7468" spans="1:17" ht="1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</row>
    <row r="7469" spans="1:17" ht="1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</row>
    <row r="7470" spans="1:17" ht="1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</row>
    <row r="7471" spans="1:17" ht="1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</row>
    <row r="7472" spans="1:17" ht="1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</row>
    <row r="7473" spans="1:17" ht="1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</row>
    <row r="7474" spans="1:17" ht="1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</row>
    <row r="7475" spans="1:17" ht="1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</row>
    <row r="7476" spans="1:17" ht="1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</row>
    <row r="7477" spans="1:17" ht="1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</row>
    <row r="7478" spans="1:17" ht="1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</row>
    <row r="7479" spans="1:17" ht="1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</row>
    <row r="7480" spans="1:17" ht="1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</row>
    <row r="7481" spans="1:17" ht="1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</row>
    <row r="7482" spans="1:17" ht="1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</row>
    <row r="7483" spans="1:17" ht="1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</row>
    <row r="7484" spans="1:17" ht="1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</row>
    <row r="7485" spans="1:17" ht="1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</row>
    <row r="7486" spans="1:17" ht="1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</row>
    <row r="7487" spans="1:17" ht="1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</row>
    <row r="7488" spans="1:17" ht="1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</row>
    <row r="7489" spans="1:17" ht="1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</row>
    <row r="7490" spans="1:17" ht="1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</row>
    <row r="7491" spans="1:17" ht="1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</row>
    <row r="7492" spans="1:17" ht="1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</row>
    <row r="7493" spans="1:17" ht="1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</row>
    <row r="7494" spans="1:17" ht="1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</row>
    <row r="7495" spans="1:17" ht="1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</row>
    <row r="7496" spans="1:17" ht="1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</row>
    <row r="7497" spans="1:17" ht="1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</row>
    <row r="7498" spans="1:17" ht="1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</row>
    <row r="7499" spans="1:17" ht="1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</row>
    <row r="7500" spans="1:17" ht="1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</row>
    <row r="7501" spans="1:17" ht="1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</row>
    <row r="7502" spans="1:17" ht="1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</row>
    <row r="7503" spans="1:17" ht="1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</row>
    <row r="7504" spans="1:17" ht="1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</row>
    <row r="7505" spans="1:17" ht="1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</row>
    <row r="7506" spans="1:17" ht="1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</row>
    <row r="7507" spans="1:17" ht="1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</row>
    <row r="7508" spans="1:17" ht="1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</row>
    <row r="7509" spans="1:17" ht="1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</row>
    <row r="7510" spans="1:17" ht="1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</row>
    <row r="7511" spans="1:17" ht="1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</row>
    <row r="7512" spans="1:17" ht="1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</row>
    <row r="7513" spans="1:17" ht="1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</row>
    <row r="7514" spans="1:17" ht="1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</row>
    <row r="7515" spans="1:17" ht="1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</row>
    <row r="7516" spans="1:17" ht="1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</row>
    <row r="7517" spans="1:17" ht="1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</row>
    <row r="7518" spans="1:17" ht="1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</row>
    <row r="7519" spans="1:17" ht="1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</row>
    <row r="7520" spans="1:17" ht="1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</row>
    <row r="7521" spans="1:17" ht="1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</row>
    <row r="7522" spans="1:17" ht="1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</row>
    <row r="7523" spans="1:17" ht="1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</row>
    <row r="7524" spans="1:17" ht="1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</row>
    <row r="7525" spans="1:17" ht="1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</row>
    <row r="7526" spans="1:17" ht="1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</row>
    <row r="7527" spans="1:17" ht="1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</row>
    <row r="7528" spans="1:17" ht="1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</row>
    <row r="7529" spans="1:17" ht="1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</row>
    <row r="7530" spans="1:17" ht="1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</row>
    <row r="7531" spans="1:17" ht="1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</row>
    <row r="7532" spans="1:17" ht="1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</row>
    <row r="7533" spans="1:17" ht="1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</row>
    <row r="7534" spans="1:17" ht="1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</row>
    <row r="7535" spans="1:17" ht="1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</row>
    <row r="7536" spans="1:17" ht="1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</row>
    <row r="7537" spans="1:17" ht="1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</row>
    <row r="7538" spans="1:17" ht="1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</row>
    <row r="7539" spans="1:17" ht="1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</row>
    <row r="7540" spans="1:17" ht="1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</row>
    <row r="7541" spans="1:17" ht="1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</row>
    <row r="7542" spans="1:17" ht="1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</row>
    <row r="7543" spans="1:17" ht="1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</row>
    <row r="7544" spans="1:17" ht="1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</row>
    <row r="7545" spans="1:17" ht="1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</row>
    <row r="7546" spans="1:17" ht="1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</row>
    <row r="7547" spans="1:17" ht="1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</row>
    <row r="7548" spans="1:17" ht="1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</row>
    <row r="7549" spans="1:17" ht="1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</row>
    <row r="7550" spans="1:17" ht="1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</row>
    <row r="7551" spans="1:17" ht="1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</row>
    <row r="7552" spans="1:17" ht="1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</row>
    <row r="7553" spans="1:17" ht="1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</row>
    <row r="7554" spans="1:17" ht="1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</row>
    <row r="7555" spans="1:17" ht="1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</row>
    <row r="7556" spans="1:17" ht="1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</row>
    <row r="7557" spans="1:17" ht="1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</row>
    <row r="7558" spans="1:17" ht="1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</row>
    <row r="7559" spans="1:17" ht="1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</row>
    <row r="7560" spans="1:17" ht="1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</row>
    <row r="7561" spans="1:17" ht="1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</row>
    <row r="7562" spans="1:17" ht="1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</row>
    <row r="7563" spans="1:17" ht="1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</row>
    <row r="7564" spans="1:17" ht="1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</row>
    <row r="7565" spans="1:17" ht="1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</row>
    <row r="7566" spans="1:17" ht="1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</row>
    <row r="7567" spans="1:17" ht="1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</row>
    <row r="7568" spans="1:17" ht="1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</row>
    <row r="7569" spans="1:17" ht="1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</row>
    <row r="7570" spans="1:17" ht="1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</row>
    <row r="7571" spans="1:17" ht="1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</row>
    <row r="7572" spans="1:17" ht="1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</row>
    <row r="7573" spans="1:17" ht="1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</row>
    <row r="7574" spans="1:17" ht="1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</row>
    <row r="7575" spans="1:17" ht="1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</row>
    <row r="7576" spans="1:17" ht="1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</row>
    <row r="7577" spans="1:17" ht="1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</row>
    <row r="7578" spans="1:17" ht="1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</row>
    <row r="7579" spans="1:17" ht="1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</row>
    <row r="7580" spans="1:17" ht="1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</row>
    <row r="7581" spans="1:17" ht="1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</row>
    <row r="7582" spans="1:17" ht="1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</row>
    <row r="7583" spans="1:17" ht="1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</row>
    <row r="7584" spans="1:17" ht="1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</row>
    <row r="7585" spans="1:17" ht="1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</row>
    <row r="7586" spans="1:17" ht="1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</row>
    <row r="7587" spans="1:17" ht="1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</row>
    <row r="7588" spans="1:17" ht="1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</row>
    <row r="7589" spans="1:17" ht="1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</row>
    <row r="7590" spans="1:17" ht="1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</row>
    <row r="7591" spans="1:17" ht="1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</row>
    <row r="7592" spans="1:17" ht="1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</row>
    <row r="7593" spans="1:17" ht="1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</row>
    <row r="7594" spans="1:17" ht="1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</row>
    <row r="7595" spans="1:17" ht="1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</row>
    <row r="7596" spans="1:17" ht="1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</row>
    <row r="7597" spans="1:17" ht="1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</row>
    <row r="7598" spans="1:17" ht="1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</row>
    <row r="7599" spans="1:17" ht="1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</row>
    <row r="7600" spans="1:17" ht="1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</row>
    <row r="7601" spans="1:17" ht="1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</row>
    <row r="7602" spans="1:17" ht="1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</row>
    <row r="7603" spans="1:17" ht="1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</row>
    <row r="7604" spans="1:17" ht="1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</row>
    <row r="7605" spans="1:17" ht="1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</row>
    <row r="7606" spans="1:17" ht="1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</row>
    <row r="7607" spans="1:17" ht="1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</row>
    <row r="7608" spans="1:17" ht="1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</row>
    <row r="7609" spans="1:17" ht="1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</row>
    <row r="7610" spans="1:17" ht="1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</row>
    <row r="7611" spans="1:17" ht="1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</row>
    <row r="7612" spans="1:17" ht="1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</row>
    <row r="7613" spans="1:17" ht="1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</row>
    <row r="7614" spans="1:17" ht="1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</row>
    <row r="7615" spans="1:17" ht="1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</row>
    <row r="7616" spans="1:17" ht="1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</row>
    <row r="7617" spans="1:17" ht="1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</row>
    <row r="7618" spans="1:17" ht="1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</row>
    <row r="7619" spans="1:17" ht="1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</row>
    <row r="7620" spans="1:17" ht="1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</row>
    <row r="7621" spans="1:17" ht="1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</row>
    <row r="7622" spans="1:17" ht="1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</row>
    <row r="7623" spans="1:17" ht="1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</row>
    <row r="7624" spans="1:17" ht="1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</row>
    <row r="7625" spans="1:17" ht="1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</row>
    <row r="7626" spans="1:17" ht="1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</row>
    <row r="7627" spans="1:17" ht="1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</row>
    <row r="7628" spans="1:17" ht="1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</row>
    <row r="7629" spans="1:17" ht="1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</row>
    <row r="7630" spans="1:17" ht="1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</row>
    <row r="7631" spans="1:17" ht="1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</row>
    <row r="7632" spans="1:17" ht="1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</row>
    <row r="7633" spans="1:17" ht="1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</row>
    <row r="7634" spans="1:17" ht="1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</row>
    <row r="7635" spans="1:17" ht="1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</row>
    <row r="7636" spans="1:17" ht="1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</row>
    <row r="7637" spans="1:17" ht="1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</row>
    <row r="7638" spans="1:17" ht="1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</row>
    <row r="7639" spans="1:17" ht="1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</row>
    <row r="7640" spans="1:17" ht="1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</row>
    <row r="7641" spans="1:17" ht="1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</row>
    <row r="7642" spans="1:17" ht="1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</row>
    <row r="7643" spans="1:17" ht="1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</row>
    <row r="7644" spans="1:17" ht="1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</row>
    <row r="7645" spans="1:17" ht="1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</row>
    <row r="7646" spans="1:17" ht="1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</row>
    <row r="7647" spans="1:17" ht="1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</row>
    <row r="7648" spans="1:17" ht="1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</row>
    <row r="7649" spans="1:17" ht="1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</row>
    <row r="7650" spans="1:17" ht="1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</row>
    <row r="7651" spans="1:17" ht="1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</row>
    <row r="7652" spans="1:17" ht="1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</row>
    <row r="7653" spans="1:17" ht="1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</row>
    <row r="7654" spans="1:17" ht="1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</row>
    <row r="7655" spans="1:17" ht="1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</row>
    <row r="7656" spans="1:17" ht="1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</row>
    <row r="7657" spans="1:17" ht="1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</row>
    <row r="7658" spans="1:17" ht="1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</row>
    <row r="7659" spans="1:17" ht="1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</row>
    <row r="7660" spans="1:17" ht="1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</row>
    <row r="7661" spans="1:17" ht="1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</row>
    <row r="7662" spans="1:17" ht="1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</row>
    <row r="7663" spans="1:17" ht="1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</row>
    <row r="7664" spans="1:17" ht="1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</row>
    <row r="7665" spans="1:17" ht="1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</row>
    <row r="7666" spans="1:17" ht="1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</row>
    <row r="7667" spans="1:17" ht="1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</row>
    <row r="7668" spans="1:17" ht="1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</row>
    <row r="7669" spans="1:17" ht="1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</row>
    <row r="7670" spans="1:17" ht="1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</row>
    <row r="7671" spans="1:17" ht="1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</row>
    <row r="7672" spans="1:17" ht="1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</row>
    <row r="7673" spans="1:17" ht="1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</row>
    <row r="7674" spans="1:17" ht="1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</row>
    <row r="7675" spans="1:17" ht="1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</row>
    <row r="7676" spans="1:17" ht="1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</row>
    <row r="7677" spans="1:17" ht="1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</row>
    <row r="7678" spans="1:17" ht="1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</row>
    <row r="7679" spans="1:17" ht="1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</row>
    <row r="7680" spans="1:17" ht="1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</row>
    <row r="7681" spans="1:17" ht="1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</row>
    <row r="7682" spans="1:17" ht="1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</row>
    <row r="7683" spans="1:17" ht="1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</row>
    <row r="7684" spans="1:17" ht="1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</row>
    <row r="7685" spans="1:17" ht="1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</row>
    <row r="7686" spans="1:17" ht="1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</row>
    <row r="7687" spans="1:17" ht="1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</row>
    <row r="7688" spans="1:17" ht="1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</row>
    <row r="7689" spans="1:17" ht="1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</row>
    <row r="7690" spans="1:17" ht="1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</row>
    <row r="7691" spans="1:17" ht="1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</row>
    <row r="7692" spans="1:17" ht="1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</row>
    <row r="7693" spans="1:17" ht="1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</row>
    <row r="7694" spans="1:17" ht="1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</row>
    <row r="7695" spans="1:17" ht="1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</row>
    <row r="7696" spans="1:17" ht="1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</row>
    <row r="7697" spans="1:17" ht="1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</row>
    <row r="7698" spans="1:17" ht="1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</row>
    <row r="7699" spans="1:17" ht="1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</row>
    <row r="7700" spans="1:17" ht="1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</row>
    <row r="7701" spans="1:17" ht="1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</row>
    <row r="7702" spans="1:17" ht="1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</row>
    <row r="7703" spans="1:17" ht="1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</row>
    <row r="7704" spans="1:17" ht="1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</row>
    <row r="7705" spans="1:17" ht="1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</row>
    <row r="7706" spans="1:17" ht="1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</row>
    <row r="7707" spans="1:17" ht="1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</row>
    <row r="7708" spans="1:17" ht="1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</row>
    <row r="7709" spans="1:17" ht="1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</row>
    <row r="7710" spans="1:17" ht="1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</row>
    <row r="7711" spans="1:17" ht="1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</row>
    <row r="7712" spans="1:17" ht="1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</row>
    <row r="7713" spans="1:17" ht="1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</row>
    <row r="7714" spans="1:17" ht="1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</row>
    <row r="7715" spans="1:17" ht="1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</row>
    <row r="7716" spans="1:17" ht="1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</row>
    <row r="7717" spans="1:17" ht="1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</row>
    <row r="7718" spans="1:17" ht="1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</row>
    <row r="7719" spans="1:17" ht="1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</row>
    <row r="7720" spans="1:17" ht="1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</row>
    <row r="7721" spans="1:17" ht="1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</row>
    <row r="7722" spans="1:17" ht="1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</row>
    <row r="7723" spans="1:17" ht="1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</row>
    <row r="7724" spans="1:17" ht="1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</row>
    <row r="7725" spans="1:17" ht="1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</row>
    <row r="7726" spans="1:17" ht="1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</row>
    <row r="7727" spans="1:17" ht="1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</row>
    <row r="7728" spans="1:17" ht="1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</row>
    <row r="7729" spans="1:17" ht="1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</row>
    <row r="7730" spans="1:17" ht="1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</row>
    <row r="7731" spans="1:17" ht="1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</row>
    <row r="7732" spans="1:17" ht="1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</row>
    <row r="7733" spans="1:17" ht="1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</row>
    <row r="7734" spans="1:17" ht="1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</row>
    <row r="7735" spans="1:17" ht="1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</row>
    <row r="7736" spans="1:17" ht="1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</row>
    <row r="7737" spans="1:17" ht="1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</row>
    <row r="7738" spans="1:17" ht="1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</row>
    <row r="7739" spans="1:17" ht="1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</row>
    <row r="7740" spans="1:17" ht="1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</row>
    <row r="7741" spans="1:17" ht="1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</row>
    <row r="7742" spans="1:17" ht="1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</row>
    <row r="7743" spans="1:17" ht="1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</row>
    <row r="7744" spans="1:17" ht="1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</row>
    <row r="7745" spans="1:17" ht="1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</row>
    <row r="7746" spans="1:17" ht="1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</row>
    <row r="7747" spans="1:17" ht="1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</row>
    <row r="7748" spans="1:17" ht="1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</row>
    <row r="7749" spans="1:17" ht="1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</row>
    <row r="7750" spans="1:17" ht="1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</row>
    <row r="7751" spans="1:17" ht="1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</row>
    <row r="7752" spans="1:17" ht="1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</row>
    <row r="7753" spans="1:17" ht="1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</row>
    <row r="7754" spans="1:17" ht="1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</row>
    <row r="7755" spans="1:17" ht="1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</row>
    <row r="7756" spans="1:17" ht="1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</row>
    <row r="7757" spans="1:17" ht="1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</row>
    <row r="7758" spans="1:17" ht="1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</row>
    <row r="7759" spans="1:17" ht="1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</row>
    <row r="7760" spans="1:17" ht="1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</row>
    <row r="7761" spans="1:17" ht="1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</row>
    <row r="7762" spans="1:17" ht="1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</row>
    <row r="7763" spans="1:17" ht="1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</row>
    <row r="7764" spans="1:17" ht="1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</row>
    <row r="7765" spans="1:17" ht="1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</row>
    <row r="7766" spans="1:17" ht="1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</row>
    <row r="7767" spans="1:17" ht="1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</row>
    <row r="7768" spans="1:17" ht="1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</row>
    <row r="7769" spans="1:17" ht="1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</row>
    <row r="7770" spans="1:17" ht="1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</row>
    <row r="7771" spans="1:17" ht="1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</row>
    <row r="7772" spans="1:17" ht="1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</row>
    <row r="7773" spans="1:17" ht="1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</row>
    <row r="7774" spans="1:17" ht="1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</row>
    <row r="7775" spans="1:17" ht="1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</row>
    <row r="7776" spans="1:17" ht="1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</row>
    <row r="7777" spans="1:17" ht="1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</row>
    <row r="7778" spans="1:17" ht="1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</row>
    <row r="7779" spans="1:17" ht="1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</row>
    <row r="7780" spans="1:17" ht="1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</row>
    <row r="7781" spans="1:17" ht="1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</row>
    <row r="7782" spans="1:17" ht="1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</row>
    <row r="7783" spans="1:17" ht="1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</row>
    <row r="7784" spans="1:17" ht="1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</row>
    <row r="7785" spans="1:17" ht="1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</row>
    <row r="7786" spans="1:17" ht="1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</row>
    <row r="7787" spans="1:17" ht="1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</row>
    <row r="7788" spans="1:17" ht="1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</row>
    <row r="7789" spans="1:17" ht="1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</row>
    <row r="7790" spans="1:17" ht="1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</row>
    <row r="7791" spans="1:17" ht="1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</row>
    <row r="7792" spans="1:17" ht="1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</row>
    <row r="7793" spans="1:17" ht="1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</row>
    <row r="7794" spans="1:17" ht="1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</row>
    <row r="7795" spans="1:17" ht="1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</row>
    <row r="7796" spans="1:17" ht="1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</row>
    <row r="7797" spans="1:17" ht="1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</row>
    <row r="7798" spans="1:17" ht="1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</row>
    <row r="7799" spans="1:17" ht="1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</row>
    <row r="7800" spans="1:17" ht="1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</row>
    <row r="7801" spans="1:17" ht="1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</row>
    <row r="7802" spans="1:17" ht="1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</row>
    <row r="7803" spans="1:17" ht="1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</row>
    <row r="7804" spans="1:17" ht="1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</row>
    <row r="7805" spans="1:17" ht="1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</row>
    <row r="7806" spans="1:17" ht="1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</row>
    <row r="7807" spans="1:17" ht="1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</row>
    <row r="7808" spans="1:17" ht="1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</row>
    <row r="7809" spans="1:17" ht="1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</row>
    <row r="7810" spans="1:17" ht="1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</row>
    <row r="7811" spans="1:17" ht="1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</row>
    <row r="7812" spans="1:17" ht="1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</row>
    <row r="7813" spans="1:17" ht="1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</row>
    <row r="7814" spans="1:17" ht="1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</row>
    <row r="7815" spans="1:17" ht="1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</row>
    <row r="7816" spans="1:17" ht="1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</row>
    <row r="7817" spans="1:17" ht="1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</row>
    <row r="7818" spans="1:17" ht="1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</row>
    <row r="7819" spans="1:17" ht="1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</row>
    <row r="7820" spans="1:17" ht="1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</row>
    <row r="7821" spans="1:17" ht="1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</row>
    <row r="7822" spans="1:17" ht="1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</row>
    <row r="7823" spans="1:17" ht="1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</row>
    <row r="7824" spans="1:17" ht="1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</row>
    <row r="7825" spans="1:17" ht="1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</row>
    <row r="7826" spans="1:17" ht="1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</row>
    <row r="7827" spans="1:17" ht="1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</row>
    <row r="7828" spans="1:17" ht="1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</row>
    <row r="7829" spans="1:17" ht="1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</row>
    <row r="7830" spans="1:17" ht="1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</row>
    <row r="7831" spans="1:17" ht="1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</row>
    <row r="7832" spans="1:17" ht="1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</row>
    <row r="7833" spans="1:17" ht="1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</row>
    <row r="7834" spans="1:17" ht="1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</row>
    <row r="7835" spans="1:17" ht="1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</row>
    <row r="7836" spans="1:17" ht="1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</row>
    <row r="7837" spans="1:17" ht="1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</row>
    <row r="7838" spans="1:17" ht="1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</row>
    <row r="7839" spans="1:17" ht="1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</row>
    <row r="7840" spans="1:17" ht="1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</row>
    <row r="7841" spans="1:17" ht="1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</row>
    <row r="7842" spans="1:17" ht="1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</row>
    <row r="7843" spans="1:17" ht="1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</row>
    <row r="7844" spans="1:17" ht="1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</row>
    <row r="7845" spans="1:17" ht="1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</row>
    <row r="7846" spans="1:17" ht="1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</row>
    <row r="7847" spans="1:17" ht="1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</row>
    <row r="7848" spans="1:17" ht="1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</row>
    <row r="7849" spans="1:17" ht="1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</row>
    <row r="7850" spans="1:17" ht="1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</row>
    <row r="7851" spans="1:17" ht="1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</row>
    <row r="7852" spans="1:17" ht="1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</row>
    <row r="7853" spans="1:17" ht="1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</row>
    <row r="7854" spans="1:17" ht="1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</row>
    <row r="7855" spans="1:17" ht="1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</row>
    <row r="7856" spans="1:17" ht="1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</row>
    <row r="7857" spans="1:17" ht="1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</row>
    <row r="7858" spans="1:17" ht="1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</row>
    <row r="7859" spans="1:17" ht="1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</row>
    <row r="7860" spans="1:17" ht="1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</row>
    <row r="7861" spans="1:17" ht="1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</row>
    <row r="7862" spans="1:17" ht="1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</row>
    <row r="7863" spans="1:17" ht="1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</row>
    <row r="7864" spans="1:17" ht="1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</row>
    <row r="7865" spans="1:17" ht="1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</row>
    <row r="7866" spans="1:17" ht="1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</row>
    <row r="7867" spans="1:17" ht="1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</row>
    <row r="7868" spans="1:17" ht="1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</row>
    <row r="7869" spans="1:17" ht="1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</row>
    <row r="7870" spans="1:17" ht="1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</row>
    <row r="7871" spans="1:17" ht="1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</row>
    <row r="7872" spans="1:17" ht="1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</row>
    <row r="7873" spans="1:17" ht="1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</row>
    <row r="7874" spans="1:17" ht="1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</row>
    <row r="7875" spans="1:17" ht="1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</row>
    <row r="7876" spans="1:17" ht="1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</row>
    <row r="7877" spans="1:17" ht="1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</row>
    <row r="7878" spans="1:17" ht="1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</row>
    <row r="7879" spans="1:17" ht="1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</row>
    <row r="7880" spans="1:17" ht="1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</row>
    <row r="7881" spans="1:17" ht="1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</row>
    <row r="7882" spans="1:17" ht="1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</row>
    <row r="7883" spans="1:17" ht="1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</row>
    <row r="7884" spans="1:17" ht="1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</row>
    <row r="7885" spans="1:17" ht="1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</row>
    <row r="7886" spans="1:17" ht="1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</row>
    <row r="7887" spans="1:17" ht="1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</row>
    <row r="7888" spans="1:17" ht="1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</row>
    <row r="7889" spans="1:17" ht="1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</row>
    <row r="7890" spans="1:17" ht="1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</row>
    <row r="7891" spans="1:17" ht="1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</row>
    <row r="7892" spans="1:17" ht="1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</row>
    <row r="7893" spans="1:17" ht="1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</row>
    <row r="7894" spans="1:17" ht="1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</row>
    <row r="7895" spans="1:17" ht="1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</row>
    <row r="7896" spans="1:17" ht="1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</row>
    <row r="7897" spans="1:17" ht="1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</row>
    <row r="7898" spans="1:17" ht="1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</row>
    <row r="7899" spans="1:17" ht="1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</row>
    <row r="7900" spans="1:17" ht="1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</row>
    <row r="7901" spans="1:17" ht="1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</row>
    <row r="7902" spans="1:17" ht="1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</row>
    <row r="7903" spans="1:17" ht="1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</row>
    <row r="7904" spans="1:17" ht="1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</row>
    <row r="7905" spans="1:17" ht="1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</row>
    <row r="7906" spans="1:17" ht="1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</row>
    <row r="7907" spans="1:17" ht="1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</row>
    <row r="7908" spans="1:17" ht="1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</row>
    <row r="7909" spans="1:17" ht="1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</row>
    <row r="7910" spans="1:17" ht="1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</row>
    <row r="7911" spans="1:17" ht="1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</row>
    <row r="7912" spans="1:17" ht="1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</row>
    <row r="7913" spans="1:17" ht="1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</row>
    <row r="7914" spans="1:17" ht="1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</row>
    <row r="7915" spans="1:17" ht="1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</row>
    <row r="7916" spans="1:17" ht="1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</row>
    <row r="7917" spans="1:17" ht="1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</row>
    <row r="7918" spans="1:17" ht="1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</row>
    <row r="7919" spans="1:17" ht="1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</row>
    <row r="7920" spans="1:17" ht="1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</row>
    <row r="7921" spans="1:17" ht="1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</row>
    <row r="7922" spans="1:17" ht="1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</row>
    <row r="7923" spans="1:17" ht="1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</row>
    <row r="7924" spans="1:17" ht="1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</row>
    <row r="7925" spans="1:17" ht="1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</row>
    <row r="7926" spans="1:17" ht="1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</row>
    <row r="7927" spans="1:17" ht="1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</row>
    <row r="7928" spans="1:17" ht="1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</row>
    <row r="7929" spans="1:17" ht="1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</row>
    <row r="7930" spans="1:17" ht="1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</row>
    <row r="7931" spans="1:17" ht="1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</row>
    <row r="7932" spans="1:17" ht="1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</row>
    <row r="7933" spans="1:17" ht="1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</row>
    <row r="7934" spans="1:17" ht="1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</row>
    <row r="7935" spans="1:17" ht="1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</row>
    <row r="7936" spans="1:17" ht="1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</row>
    <row r="7937" spans="1:17" ht="1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</row>
    <row r="7938" spans="1:17" ht="1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</row>
    <row r="7939" spans="1:17" ht="1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</row>
    <row r="7940" spans="1:17" ht="1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</row>
    <row r="7941" spans="1:17" ht="1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</row>
    <row r="7942" spans="1:17" ht="1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</row>
    <row r="7943" spans="1:17" ht="1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</row>
    <row r="7944" spans="1:17" ht="1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</row>
    <row r="7945" spans="1:17" ht="1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</row>
    <row r="7946" spans="1:17" ht="1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</row>
    <row r="7947" spans="1:17" ht="1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</row>
    <row r="7948" spans="1:17" ht="1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</row>
    <row r="7949" spans="1:17" ht="1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</row>
    <row r="7950" spans="1:17" ht="1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</row>
    <row r="7951" spans="1:17" ht="1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</row>
    <row r="7952" spans="1:17" ht="1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</row>
    <row r="7953" spans="1:17" ht="1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</row>
    <row r="7954" spans="1:17" ht="1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</row>
    <row r="7955" spans="1:17" ht="1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</row>
    <row r="7956" spans="1:17" ht="1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</row>
    <row r="7957" spans="1:17" ht="1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</row>
    <row r="7958" spans="1:17" ht="1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</row>
    <row r="7959" spans="1:17" ht="1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</row>
    <row r="7960" spans="1:17" ht="1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</row>
    <row r="7961" spans="1:17" ht="1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</row>
    <row r="7962" spans="1:17" ht="1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</row>
    <row r="7963" spans="1:17" ht="1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</row>
    <row r="7964" spans="1:17" ht="1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</row>
    <row r="7965" spans="1:17" ht="1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</row>
    <row r="7966" spans="1:17" ht="1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</row>
    <row r="7967" spans="1:17" ht="1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</row>
    <row r="7968" spans="1:17" ht="1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</row>
    <row r="7969" spans="1:17" ht="1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</row>
    <row r="7970" spans="1:17" ht="1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</row>
    <row r="7971" spans="1:17" ht="1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</row>
    <row r="7972" spans="1:17" ht="1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</row>
    <row r="7973" spans="1:17" ht="1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</row>
    <row r="7974" spans="1:17" ht="1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</row>
    <row r="7975" spans="1:17" ht="1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</row>
    <row r="7976" spans="1:17" ht="1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</row>
    <row r="7977" spans="1:17" ht="1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</row>
    <row r="7978" spans="1:17" ht="1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</row>
    <row r="7979" spans="1:17" ht="1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</row>
    <row r="7980" spans="1:17" ht="1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</row>
    <row r="7981" spans="1:17" ht="1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</row>
    <row r="7982" spans="1:17" ht="1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</row>
    <row r="7983" spans="1:17" ht="1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</row>
    <row r="7984" spans="1:17" ht="1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</row>
    <row r="7985" spans="1:17" ht="1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</row>
    <row r="7986" spans="1:17" ht="1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</row>
    <row r="7987" spans="1:17" ht="1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</row>
    <row r="7988" spans="1:17" ht="1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</row>
    <row r="7989" spans="1:17" ht="1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</row>
    <row r="7990" spans="1:17" ht="1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</row>
    <row r="7991" spans="1:17" ht="1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</row>
    <row r="7992" spans="1:17" ht="1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</row>
    <row r="7993" spans="1:17" ht="1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</row>
    <row r="7994" spans="1:17" ht="1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</row>
    <row r="7995" spans="1:17" ht="1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</row>
    <row r="7996" spans="1:17" ht="1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</row>
    <row r="7997" spans="1:17" ht="1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</row>
    <row r="7998" spans="1:17" ht="1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</row>
    <row r="7999" spans="1:17" ht="1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</row>
    <row r="8000" spans="1:17" ht="1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</row>
  </sheetData>
  <sheetProtection/>
  <mergeCells count="1">
    <mergeCell ref="M1:U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C202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BD78" sqref="BD78"/>
    </sheetView>
  </sheetViews>
  <sheetFormatPr defaultColWidth="9.140625" defaultRowHeight="12"/>
  <cols>
    <col min="1" max="1" width="13.57421875" style="0" bestFit="1" customWidth="1"/>
    <col min="2" max="6" width="4.00390625" style="37" bestFit="1" customWidth="1"/>
    <col min="7" max="7" width="1.1484375" style="12" customWidth="1"/>
    <col min="8" max="12" width="3.421875" style="0" customWidth="1"/>
    <col min="13" max="13" width="1.1484375" style="15" customWidth="1"/>
    <col min="14" max="18" width="3.421875" style="0" customWidth="1"/>
    <col min="19" max="19" width="1.1484375" style="15" customWidth="1"/>
    <col min="20" max="22" width="3.421875" style="0" customWidth="1"/>
    <col min="23" max="23" width="1.1484375" style="12" customWidth="1"/>
    <col min="24" max="28" width="3.421875" style="0" customWidth="1"/>
    <col min="29" max="29" width="1.1484375" style="15" customWidth="1"/>
    <col min="30" max="33" width="3.421875" style="0" customWidth="1"/>
    <col min="34" max="34" width="3.57421875" style="0" customWidth="1"/>
    <col min="35" max="35" width="1.1484375" style="15" customWidth="1"/>
    <col min="36" max="38" width="3.421875" style="0" customWidth="1"/>
    <col min="39" max="39" width="1.1484375" style="12" customWidth="1"/>
    <col min="40" max="44" width="3.421875" style="0" customWidth="1"/>
    <col min="45" max="45" width="1.1484375" style="15" customWidth="1"/>
    <col min="46" max="50" width="3.421875" style="0" customWidth="1"/>
    <col min="51" max="51" width="1.1484375" style="15" customWidth="1"/>
    <col min="52" max="54" width="3.421875" style="0" customWidth="1"/>
    <col min="55" max="55" width="1.1484375" style="12" customWidth="1"/>
  </cols>
  <sheetData>
    <row r="1" spans="1:55" ht="14.25">
      <c r="A1" s="7" t="s">
        <v>0</v>
      </c>
      <c r="B1" s="40" t="s">
        <v>1</v>
      </c>
      <c r="C1" s="41"/>
      <c r="D1" s="41"/>
      <c r="E1" s="41"/>
      <c r="F1" s="42"/>
      <c r="G1" s="10"/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13"/>
      <c r="N1" s="7" t="s">
        <v>2</v>
      </c>
      <c r="O1" s="7" t="s">
        <v>3</v>
      </c>
      <c r="P1" s="7" t="s">
        <v>4</v>
      </c>
      <c r="Q1" s="7" t="s">
        <v>5</v>
      </c>
      <c r="R1" s="7" t="s">
        <v>6</v>
      </c>
      <c r="S1" s="13"/>
      <c r="T1" s="34" t="s">
        <v>23</v>
      </c>
      <c r="U1" s="34" t="s">
        <v>24</v>
      </c>
      <c r="V1" s="34" t="s">
        <v>25</v>
      </c>
      <c r="W1" s="10"/>
      <c r="X1" s="7" t="s">
        <v>2</v>
      </c>
      <c r="Y1" s="7" t="s">
        <v>3</v>
      </c>
      <c r="Z1" s="7" t="s">
        <v>4</v>
      </c>
      <c r="AA1" s="7" t="s">
        <v>5</v>
      </c>
      <c r="AB1" s="7" t="s">
        <v>6</v>
      </c>
      <c r="AC1" s="13"/>
      <c r="AD1" s="7" t="s">
        <v>2</v>
      </c>
      <c r="AE1" s="7" t="s">
        <v>3</v>
      </c>
      <c r="AF1" s="7" t="s">
        <v>4</v>
      </c>
      <c r="AG1" s="7" t="s">
        <v>5</v>
      </c>
      <c r="AH1" s="7" t="s">
        <v>6</v>
      </c>
      <c r="AI1" s="13"/>
      <c r="AJ1" s="34" t="s">
        <v>23</v>
      </c>
      <c r="AK1" s="34" t="s">
        <v>24</v>
      </c>
      <c r="AL1" s="34" t="s">
        <v>25</v>
      </c>
      <c r="AM1" s="10"/>
      <c r="AN1" s="7" t="s">
        <v>2</v>
      </c>
      <c r="AO1" s="7" t="s">
        <v>3</v>
      </c>
      <c r="AP1" s="7" t="s">
        <v>4</v>
      </c>
      <c r="AQ1" s="7" t="s">
        <v>5</v>
      </c>
      <c r="AR1" s="7" t="s">
        <v>6</v>
      </c>
      <c r="AS1" s="13"/>
      <c r="AT1" s="7" t="s">
        <v>2</v>
      </c>
      <c r="AU1" s="7" t="s">
        <v>3</v>
      </c>
      <c r="AV1" s="7" t="s">
        <v>4</v>
      </c>
      <c r="AW1" s="7" t="s">
        <v>5</v>
      </c>
      <c r="AX1" s="7" t="s">
        <v>6</v>
      </c>
      <c r="AY1" s="13"/>
      <c r="AZ1" s="34" t="s">
        <v>23</v>
      </c>
      <c r="BA1" s="34" t="s">
        <v>24</v>
      </c>
      <c r="BB1" s="34" t="s">
        <v>25</v>
      </c>
      <c r="BC1" s="10"/>
    </row>
    <row r="2" spans="1:55" ht="14.25">
      <c r="A2" s="8">
        <f>IF(data!A3&gt;0,data!A3,"")</f>
      </c>
      <c r="B2" s="36">
        <f>IF(data!A3&gt;0,data!B3,"")</f>
      </c>
      <c r="C2" s="36">
        <f>IF(data!A3&gt;0,data!C3,"")</f>
      </c>
      <c r="D2" s="36">
        <f>IF(data!A3&gt;0,data!D3,"")</f>
      </c>
      <c r="E2" s="36">
        <f>IF(data!A3&gt;0,data!E3,"")</f>
      </c>
      <c r="F2" s="36">
        <f>IF(data!A3&gt;0,data!F3,"")</f>
      </c>
      <c r="G2" s="11"/>
      <c r="H2" s="8">
        <f>IF(B2="","",IF(B2&lt;6,"小","大"))</f>
      </c>
      <c r="I2" s="8">
        <f>IF(C2="","",IF(C2&lt;6,"小","大"))</f>
      </c>
      <c r="J2" s="8">
        <f>IF(D2="","",IF(D2&lt;6,"小","大"))</f>
      </c>
      <c r="K2" s="8">
        <f>IF(E2="","",IF(E2&lt;6,"小","大"))</f>
      </c>
      <c r="L2" s="8">
        <f>IF(F2="","",IF(F2&lt;6,"小","大"))</f>
      </c>
      <c r="M2" s="14"/>
      <c r="N2" s="8" t="s">
        <v>7</v>
      </c>
      <c r="O2" s="8" t="s">
        <v>7</v>
      </c>
      <c r="P2" s="8" t="s">
        <v>7</v>
      </c>
      <c r="Q2" s="8" t="s">
        <v>7</v>
      </c>
      <c r="R2" s="8" t="s">
        <v>7</v>
      </c>
      <c r="S2" s="14"/>
      <c r="T2" s="9"/>
      <c r="U2" s="9"/>
      <c r="V2" s="9"/>
      <c r="W2" s="11"/>
      <c r="X2" s="8">
        <f aca="true" t="shared" si="0" ref="X2:AB3">IF(B2="","",IF(ISODD(B2),"单","双"))</f>
      </c>
      <c r="Y2" s="8">
        <f t="shared" si="0"/>
      </c>
      <c r="Z2" s="8">
        <f t="shared" si="0"/>
      </c>
      <c r="AA2" s="8">
        <f t="shared" si="0"/>
      </c>
      <c r="AB2" s="8">
        <f t="shared" si="0"/>
      </c>
      <c r="AC2" s="14"/>
      <c r="AD2" s="8" t="s">
        <v>7</v>
      </c>
      <c r="AE2" s="8" t="s">
        <v>7</v>
      </c>
      <c r="AF2" s="8" t="s">
        <v>7</v>
      </c>
      <c r="AG2" s="8" t="s">
        <v>7</v>
      </c>
      <c r="AH2" s="8" t="s">
        <v>7</v>
      </c>
      <c r="AI2" s="14"/>
      <c r="AJ2" s="9"/>
      <c r="AK2" s="9"/>
      <c r="AL2" s="9"/>
      <c r="AM2" s="11"/>
      <c r="AN2" s="8">
        <f>IF(B2="","",IF(TYPE(SEARCH(B2,"1235711"))=16,"合","质"))</f>
      </c>
      <c r="AO2" s="8">
        <f>IF(C2="","",IF(TYPE(SEARCH(C2,"1235711"))=16,"合","质"))</f>
      </c>
      <c r="AP2" s="8">
        <f>IF(D2="","",IF(TYPE(SEARCH(D2,"1235711"))=16,"合","质"))</f>
      </c>
      <c r="AQ2" s="8">
        <f>IF(E2="","",IF(TYPE(SEARCH(E2,"1235711"))=16,"合","质"))</f>
      </c>
      <c r="AR2" s="8">
        <f>IF(F2="","",IF(TYPE(SEARCH(F2,"1235711"))=16,"合","质"))</f>
      </c>
      <c r="AS2" s="14"/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14"/>
      <c r="AZ2" s="9"/>
      <c r="BA2" s="9"/>
      <c r="BB2" s="9"/>
      <c r="BC2" s="11"/>
    </row>
    <row r="3" spans="1:55" ht="14.25">
      <c r="A3" s="8">
        <f>IF(data!A4&gt;0,data!A4,"")</f>
      </c>
      <c r="B3" s="36">
        <f>IF(data!A4&gt;0,data!B4,"")</f>
      </c>
      <c r="C3" s="36">
        <f>IF(data!A4&gt;0,data!C4,"")</f>
      </c>
      <c r="D3" s="36">
        <f>IF(data!A4&gt;0,data!D4,"")</f>
      </c>
      <c r="E3" s="36">
        <f>IF(data!A4&gt;0,data!E4,"")</f>
      </c>
      <c r="F3" s="36">
        <f>IF(data!A4&gt;0,data!F4,"")</f>
      </c>
      <c r="G3" s="11"/>
      <c r="H3" s="8">
        <f aca="true" t="shared" si="1" ref="H3:H66">IF(B3="","",IF(B3&lt;6,"小","大"))</f>
      </c>
      <c r="I3" s="8">
        <f aca="true" t="shared" si="2" ref="I3:I66">IF(C3="","",IF(C3&lt;6,"小","大"))</f>
      </c>
      <c r="J3" s="8">
        <f aca="true" t="shared" si="3" ref="J3:J66">IF(D3="","",IF(D3&lt;6,"小","大"))</f>
      </c>
      <c r="K3" s="8">
        <f aca="true" t="shared" si="4" ref="K3:K66">IF(E3="","",IF(E3&lt;6,"小","大"))</f>
      </c>
      <c r="L3" s="8">
        <f aca="true" t="shared" si="5" ref="L3:L66">IF(F3="","",IF(F3&lt;6,"小","大"))</f>
      </c>
      <c r="M3" s="14"/>
      <c r="N3" s="9">
        <f>IF(H3="","",IF(H3=H2,"","●"))</f>
      </c>
      <c r="O3" s="9">
        <f>IF(I3="","",IF(I3=I2,"","●"))</f>
      </c>
      <c r="P3" s="9">
        <f>IF(J3="","",IF(J3=J2,"","●"))</f>
      </c>
      <c r="Q3" s="9">
        <f>IF(K3="","",IF(K3=K2,"","●"))</f>
      </c>
      <c r="R3" s="9">
        <f>IF(L3="","",IF(L3=L2,"","●"))</f>
      </c>
      <c r="S3" s="14"/>
      <c r="T3" s="9">
        <f>COUNTIF(N3:P3,"●")</f>
        <v>0</v>
      </c>
      <c r="U3" s="9">
        <f>COUNTIF(O3:Q3,"●")</f>
        <v>0</v>
      </c>
      <c r="V3" s="9">
        <f>COUNTIF(P3:R3,"●")</f>
        <v>0</v>
      </c>
      <c r="W3" s="11"/>
      <c r="X3" s="8">
        <f t="shared" si="0"/>
      </c>
      <c r="Y3" s="8">
        <f t="shared" si="0"/>
      </c>
      <c r="Z3" s="8">
        <f t="shared" si="0"/>
      </c>
      <c r="AA3" s="8">
        <f t="shared" si="0"/>
      </c>
      <c r="AB3" s="8">
        <f t="shared" si="0"/>
      </c>
      <c r="AC3" s="14"/>
      <c r="AD3" s="9">
        <f>IF(X3="","",IF(X3=X2,"","●"))</f>
      </c>
      <c r="AE3" s="9">
        <f>IF(Y3="","",IF(Y3=Y2,"","●"))</f>
      </c>
      <c r="AF3" s="9">
        <f>IF(Z3="","",IF(Z3=Z2,"","●"))</f>
      </c>
      <c r="AG3" s="9">
        <f>IF(AA3="","",IF(AA3=AA2,"","●"))</f>
      </c>
      <c r="AH3" s="9">
        <f>IF(AB3="","",IF(AB3=AB2,"","●"))</f>
      </c>
      <c r="AI3" s="14"/>
      <c r="AJ3" s="9">
        <f>COUNTIF(AD3:AF3,"●")</f>
        <v>0</v>
      </c>
      <c r="AK3" s="9">
        <f>COUNTIF(AE3:AG3,"●")</f>
        <v>0</v>
      </c>
      <c r="AL3" s="9">
        <f>COUNTIF(AF3:AH3,"●")</f>
        <v>0</v>
      </c>
      <c r="AM3" s="11"/>
      <c r="AN3" s="8">
        <f aca="true" t="shared" si="6" ref="AN3:AN10">IF(B3="","",IF(TYPE(SEARCH(B3,"1235711"))=16,"合","质"))</f>
      </c>
      <c r="AO3" s="8">
        <f aca="true" t="shared" si="7" ref="AO3:AO10">IF(C3="","",IF(TYPE(SEARCH(C3,"1235711"))=16,"合","质"))</f>
      </c>
      <c r="AP3" s="8">
        <f aca="true" t="shared" si="8" ref="AP3:AP10">IF(D3="","",IF(TYPE(SEARCH(D3,"1235711"))=16,"合","质"))</f>
      </c>
      <c r="AQ3" s="8">
        <f aca="true" t="shared" si="9" ref="AQ3:AQ10">IF(E3="","",IF(TYPE(SEARCH(E3,"1235711"))=16,"合","质"))</f>
      </c>
      <c r="AR3" s="8">
        <f aca="true" t="shared" si="10" ref="AR3:AR10">IF(F3="","",IF(TYPE(SEARCH(F3,"1235711"))=16,"合","质"))</f>
      </c>
      <c r="AS3" s="14"/>
      <c r="AT3" s="9">
        <f>IF(AN3="","",IF(AN3=AN2,"","●"))</f>
      </c>
      <c r="AU3" s="9">
        <f>IF(AO3="","",IF(AO3=AO2,"","●"))</f>
      </c>
      <c r="AV3" s="9">
        <f>IF(AP3="","",IF(AP3=AP2,"","●"))</f>
      </c>
      <c r="AW3" s="9">
        <f>IF(AQ3="","",IF(AQ3=AQ2,"","●"))</f>
      </c>
      <c r="AX3" s="9">
        <f>IF(AR3="","",IF(AR3=AR2,"","●"))</f>
      </c>
      <c r="AY3" s="14"/>
      <c r="AZ3" s="9">
        <f>COUNTIF(AT3:AV3,"●")</f>
        <v>0</v>
      </c>
      <c r="BA3" s="9">
        <f>COUNTIF(AU3:AW3,"●")</f>
        <v>0</v>
      </c>
      <c r="BB3" s="9">
        <f>COUNTIF(AV3:AX3,"●")</f>
        <v>0</v>
      </c>
      <c r="BC3" s="11"/>
    </row>
    <row r="4" spans="1:55" ht="14.25">
      <c r="A4" s="8">
        <f>IF(data!A5&gt;0,data!A5,"")</f>
      </c>
      <c r="B4" s="36">
        <f>IF(data!A5&gt;0,data!B5,"")</f>
      </c>
      <c r="C4" s="36">
        <f>IF(data!A5&gt;0,data!C5,"")</f>
      </c>
      <c r="D4" s="36">
        <f>IF(data!A5&gt;0,data!D5,"")</f>
      </c>
      <c r="E4" s="36">
        <f>IF(data!A5&gt;0,data!E5,"")</f>
      </c>
      <c r="F4" s="36">
        <f>IF(data!A5&gt;0,data!F5,"")</f>
      </c>
      <c r="G4" s="11"/>
      <c r="H4" s="8">
        <f t="shared" si="1"/>
      </c>
      <c r="I4" s="8">
        <f t="shared" si="2"/>
      </c>
      <c r="J4" s="8">
        <f t="shared" si="3"/>
      </c>
      <c r="K4" s="8">
        <f t="shared" si="4"/>
      </c>
      <c r="L4" s="8">
        <f t="shared" si="5"/>
      </c>
      <c r="M4" s="14"/>
      <c r="N4" s="9">
        <f aca="true" t="shared" si="11" ref="N4:N12">IF(H4="","",IF(H4=H3,"","●"))</f>
      </c>
      <c r="O4" s="9">
        <f aca="true" t="shared" si="12" ref="O4:O12">IF(I4="","",IF(I4=I3,"","●"))</f>
      </c>
      <c r="P4" s="9">
        <f aca="true" t="shared" si="13" ref="P4:P12">IF(J4="","",IF(J4=J3,"","●"))</f>
      </c>
      <c r="Q4" s="9">
        <f aca="true" t="shared" si="14" ref="Q4:Q12">IF(K4="","",IF(K4=K3,"","●"))</f>
      </c>
      <c r="R4" s="9">
        <f aca="true" t="shared" si="15" ref="R4:R12">IF(L4="","",IF(L4=L3,"","●"))</f>
      </c>
      <c r="S4" s="14"/>
      <c r="T4" s="9">
        <f aca="true" t="shared" si="16" ref="T4:T12">COUNTIF(N4:P4,"●")</f>
        <v>0</v>
      </c>
      <c r="U4" s="9">
        <f aca="true" t="shared" si="17" ref="U4:U12">COUNTIF(O4:Q4,"●")</f>
        <v>0</v>
      </c>
      <c r="V4" s="9">
        <f aca="true" t="shared" si="18" ref="V4:V12">COUNTIF(P4:R4,"●")</f>
        <v>0</v>
      </c>
      <c r="W4" s="11"/>
      <c r="X4" s="8">
        <f aca="true" t="shared" si="19" ref="X4:X12">IF(B4="","",IF(ISODD(B4),"单","双"))</f>
      </c>
      <c r="Y4" s="8">
        <f aca="true" t="shared" si="20" ref="Y4:Y12">IF(C4="","",IF(ISODD(C4),"单","双"))</f>
      </c>
      <c r="Z4" s="8">
        <f aca="true" t="shared" si="21" ref="Z4:Z12">IF(D4="","",IF(ISODD(D4),"单","双"))</f>
      </c>
      <c r="AA4" s="8">
        <f aca="true" t="shared" si="22" ref="AA4:AA12">IF(E4="","",IF(ISODD(E4),"单","双"))</f>
      </c>
      <c r="AB4" s="8">
        <f aca="true" t="shared" si="23" ref="AB4:AB12">IF(F4="","",IF(ISODD(F4),"单","双"))</f>
      </c>
      <c r="AC4" s="14"/>
      <c r="AD4" s="9">
        <f aca="true" t="shared" si="24" ref="AD4:AD12">IF(X4="","",IF(X4=X3,"","●"))</f>
      </c>
      <c r="AE4" s="9">
        <f aca="true" t="shared" si="25" ref="AE4:AE12">IF(Y4="","",IF(Y4=Y3,"","●"))</f>
      </c>
      <c r="AF4" s="9">
        <f aca="true" t="shared" si="26" ref="AF4:AF12">IF(Z4="","",IF(Z4=Z3,"","●"))</f>
      </c>
      <c r="AG4" s="9">
        <f aca="true" t="shared" si="27" ref="AG4:AG12">IF(AA4="","",IF(AA4=AA3,"","●"))</f>
      </c>
      <c r="AH4" s="9">
        <f aca="true" t="shared" si="28" ref="AH4:AH12">IF(AB4="","",IF(AB4=AB3,"","●"))</f>
      </c>
      <c r="AI4" s="14"/>
      <c r="AJ4" s="9">
        <f aca="true" t="shared" si="29" ref="AJ4:AJ12">COUNTIF(AD4:AF4,"●")</f>
        <v>0</v>
      </c>
      <c r="AK4" s="9">
        <f aca="true" t="shared" si="30" ref="AK4:AK12">COUNTIF(AE4:AG4,"●")</f>
        <v>0</v>
      </c>
      <c r="AL4" s="9">
        <f aca="true" t="shared" si="31" ref="AL4:AL12">COUNTIF(AF4:AH4,"●")</f>
        <v>0</v>
      </c>
      <c r="AM4" s="11"/>
      <c r="AN4" s="8">
        <f t="shared" si="6"/>
      </c>
      <c r="AO4" s="8">
        <f t="shared" si="7"/>
      </c>
      <c r="AP4" s="8">
        <f t="shared" si="8"/>
      </c>
      <c r="AQ4" s="8">
        <f t="shared" si="9"/>
      </c>
      <c r="AR4" s="8">
        <f t="shared" si="10"/>
      </c>
      <c r="AS4" s="14"/>
      <c r="AT4" s="9">
        <f aca="true" t="shared" si="32" ref="AT4:AT12">IF(AN4="","",IF(AN4=AN3,"","●"))</f>
      </c>
      <c r="AU4" s="9">
        <f aca="true" t="shared" si="33" ref="AU4:AU12">IF(AO4="","",IF(AO4=AO3,"","●"))</f>
      </c>
      <c r="AV4" s="9">
        <f aca="true" t="shared" si="34" ref="AV4:AV12">IF(AP4="","",IF(AP4=AP3,"","●"))</f>
      </c>
      <c r="AW4" s="9">
        <f aca="true" t="shared" si="35" ref="AW4:AW12">IF(AQ4="","",IF(AQ4=AQ3,"","●"))</f>
      </c>
      <c r="AX4" s="9">
        <f aca="true" t="shared" si="36" ref="AX4:AX12">IF(AR4="","",IF(AR4=AR3,"","●"))</f>
      </c>
      <c r="AY4" s="14"/>
      <c r="AZ4" s="9">
        <f aca="true" t="shared" si="37" ref="AZ4:AZ12">COUNTIF(AT4:AV4,"●")</f>
        <v>0</v>
      </c>
      <c r="BA4" s="9">
        <f aca="true" t="shared" si="38" ref="BA4:BA12">COUNTIF(AU4:AW4,"●")</f>
        <v>0</v>
      </c>
      <c r="BB4" s="9">
        <f aca="true" t="shared" si="39" ref="BB4:BB12">COUNTIF(AV4:AX4,"●")</f>
        <v>0</v>
      </c>
      <c r="BC4" s="11"/>
    </row>
    <row r="5" spans="1:54" ht="14.25">
      <c r="A5" s="8">
        <f>IF(data!A6&gt;0,data!A6,"")</f>
      </c>
      <c r="B5" s="36">
        <f>IF(data!A6&gt;0,data!B6,"")</f>
      </c>
      <c r="C5" s="36">
        <f>IF(data!A6&gt;0,data!C6,"")</f>
      </c>
      <c r="D5" s="36">
        <f>IF(data!A6&gt;0,data!D6,"")</f>
      </c>
      <c r="E5" s="36">
        <f>IF(data!A6&gt;0,data!E6,"")</f>
      </c>
      <c r="F5" s="36">
        <f>IF(data!A6&gt;0,data!F6,"")</f>
      </c>
      <c r="H5" s="8">
        <f t="shared" si="1"/>
      </c>
      <c r="I5" s="8">
        <f t="shared" si="2"/>
      </c>
      <c r="J5" s="8">
        <f t="shared" si="3"/>
      </c>
      <c r="K5" s="8">
        <f t="shared" si="4"/>
      </c>
      <c r="L5" s="8">
        <f t="shared" si="5"/>
      </c>
      <c r="M5" s="14"/>
      <c r="N5" s="9">
        <f t="shared" si="11"/>
      </c>
      <c r="O5" s="9">
        <f t="shared" si="12"/>
      </c>
      <c r="P5" s="9">
        <f t="shared" si="13"/>
      </c>
      <c r="Q5" s="9">
        <f t="shared" si="14"/>
      </c>
      <c r="R5" s="9">
        <f t="shared" si="15"/>
      </c>
      <c r="S5" s="14"/>
      <c r="T5" s="9">
        <f t="shared" si="16"/>
        <v>0</v>
      </c>
      <c r="U5" s="9">
        <f t="shared" si="17"/>
        <v>0</v>
      </c>
      <c r="V5" s="9">
        <f t="shared" si="18"/>
        <v>0</v>
      </c>
      <c r="W5" s="11"/>
      <c r="X5" s="8">
        <f t="shared" si="19"/>
      </c>
      <c r="Y5" s="8">
        <f t="shared" si="20"/>
      </c>
      <c r="Z5" s="8">
        <f t="shared" si="21"/>
      </c>
      <c r="AA5" s="8">
        <f t="shared" si="22"/>
      </c>
      <c r="AB5" s="8">
        <f t="shared" si="23"/>
      </c>
      <c r="AC5" s="14"/>
      <c r="AD5" s="9">
        <f t="shared" si="24"/>
      </c>
      <c r="AE5" s="9">
        <f t="shared" si="25"/>
      </c>
      <c r="AF5" s="9">
        <f t="shared" si="26"/>
      </c>
      <c r="AG5" s="9">
        <f t="shared" si="27"/>
      </c>
      <c r="AH5" s="9">
        <f t="shared" si="28"/>
      </c>
      <c r="AI5" s="14"/>
      <c r="AJ5" s="9">
        <f t="shared" si="29"/>
        <v>0</v>
      </c>
      <c r="AK5" s="9">
        <f t="shared" si="30"/>
        <v>0</v>
      </c>
      <c r="AL5" s="9">
        <f t="shared" si="31"/>
        <v>0</v>
      </c>
      <c r="AM5" s="11"/>
      <c r="AN5" s="8">
        <f t="shared" si="6"/>
      </c>
      <c r="AO5" s="8">
        <f t="shared" si="7"/>
      </c>
      <c r="AP5" s="8">
        <f t="shared" si="8"/>
      </c>
      <c r="AQ5" s="8">
        <f t="shared" si="9"/>
      </c>
      <c r="AR5" s="8">
        <f t="shared" si="10"/>
      </c>
      <c r="AS5" s="14"/>
      <c r="AT5" s="9">
        <f t="shared" si="32"/>
      </c>
      <c r="AU5" s="9">
        <f t="shared" si="33"/>
      </c>
      <c r="AV5" s="9">
        <f t="shared" si="34"/>
      </c>
      <c r="AW5" s="9">
        <f t="shared" si="35"/>
      </c>
      <c r="AX5" s="9">
        <f t="shared" si="36"/>
      </c>
      <c r="AY5" s="14"/>
      <c r="AZ5" s="9">
        <f t="shared" si="37"/>
        <v>0</v>
      </c>
      <c r="BA5" s="9">
        <f t="shared" si="38"/>
        <v>0</v>
      </c>
      <c r="BB5" s="9">
        <f t="shared" si="39"/>
        <v>0</v>
      </c>
    </row>
    <row r="6" spans="1:54" ht="14.25">
      <c r="A6" s="8">
        <f>IF(data!A7&gt;0,data!A7,"")</f>
      </c>
      <c r="B6" s="36">
        <f>IF(data!A7&gt;0,data!B7,"")</f>
      </c>
      <c r="C6" s="36">
        <f>IF(data!A7&gt;0,data!C7,"")</f>
      </c>
      <c r="D6" s="36">
        <f>IF(data!A7&gt;0,data!D7,"")</f>
      </c>
      <c r="E6" s="36">
        <f>IF(data!A7&gt;0,data!E7,"")</f>
      </c>
      <c r="F6" s="36">
        <f>IF(data!A7&gt;0,data!F7,"")</f>
      </c>
      <c r="H6" s="8">
        <f t="shared" si="1"/>
      </c>
      <c r="I6" s="8">
        <f t="shared" si="2"/>
      </c>
      <c r="J6" s="8">
        <f t="shared" si="3"/>
      </c>
      <c r="K6" s="8">
        <f t="shared" si="4"/>
      </c>
      <c r="L6" s="8">
        <f t="shared" si="5"/>
      </c>
      <c r="M6" s="14"/>
      <c r="N6" s="9">
        <f t="shared" si="11"/>
      </c>
      <c r="O6" s="9">
        <f t="shared" si="12"/>
      </c>
      <c r="P6" s="9">
        <f t="shared" si="13"/>
      </c>
      <c r="Q6" s="9">
        <f t="shared" si="14"/>
      </c>
      <c r="R6" s="9">
        <f t="shared" si="15"/>
      </c>
      <c r="S6" s="14"/>
      <c r="T6" s="9">
        <f t="shared" si="16"/>
        <v>0</v>
      </c>
      <c r="U6" s="9">
        <f t="shared" si="17"/>
        <v>0</v>
      </c>
      <c r="V6" s="9">
        <f t="shared" si="18"/>
        <v>0</v>
      </c>
      <c r="W6" s="11"/>
      <c r="X6" s="8">
        <f t="shared" si="19"/>
      </c>
      <c r="Y6" s="8">
        <f t="shared" si="20"/>
      </c>
      <c r="Z6" s="8">
        <f t="shared" si="21"/>
      </c>
      <c r="AA6" s="8">
        <f t="shared" si="22"/>
      </c>
      <c r="AB6" s="8">
        <f t="shared" si="23"/>
      </c>
      <c r="AC6" s="14"/>
      <c r="AD6" s="9">
        <f t="shared" si="24"/>
      </c>
      <c r="AE6" s="9">
        <f t="shared" si="25"/>
      </c>
      <c r="AF6" s="9">
        <f t="shared" si="26"/>
      </c>
      <c r="AG6" s="9">
        <f t="shared" si="27"/>
      </c>
      <c r="AH6" s="9">
        <f t="shared" si="28"/>
      </c>
      <c r="AI6" s="14"/>
      <c r="AJ6" s="9">
        <f t="shared" si="29"/>
        <v>0</v>
      </c>
      <c r="AK6" s="9">
        <f t="shared" si="30"/>
        <v>0</v>
      </c>
      <c r="AL6" s="9">
        <f t="shared" si="31"/>
        <v>0</v>
      </c>
      <c r="AM6" s="11"/>
      <c r="AN6" s="8">
        <f t="shared" si="6"/>
      </c>
      <c r="AO6" s="8">
        <f t="shared" si="7"/>
      </c>
      <c r="AP6" s="8">
        <f t="shared" si="8"/>
      </c>
      <c r="AQ6" s="8">
        <f t="shared" si="9"/>
      </c>
      <c r="AR6" s="8">
        <f t="shared" si="10"/>
      </c>
      <c r="AS6" s="14"/>
      <c r="AT6" s="9">
        <f t="shared" si="32"/>
      </c>
      <c r="AU6" s="9">
        <f t="shared" si="33"/>
      </c>
      <c r="AV6" s="9">
        <f t="shared" si="34"/>
      </c>
      <c r="AW6" s="9">
        <f t="shared" si="35"/>
      </c>
      <c r="AX6" s="9">
        <f t="shared" si="36"/>
      </c>
      <c r="AY6" s="14"/>
      <c r="AZ6" s="9">
        <f t="shared" si="37"/>
        <v>0</v>
      </c>
      <c r="BA6" s="9">
        <f t="shared" si="38"/>
        <v>0</v>
      </c>
      <c r="BB6" s="9">
        <f t="shared" si="39"/>
        <v>0</v>
      </c>
    </row>
    <row r="7" spans="1:54" ht="14.25">
      <c r="A7" s="8">
        <f>IF(data!A8&gt;0,data!A8,"")</f>
      </c>
      <c r="B7" s="36">
        <f>IF(data!A8&gt;0,data!B8,"")</f>
      </c>
      <c r="C7" s="36">
        <f>IF(data!A8&gt;0,data!C8,"")</f>
      </c>
      <c r="D7" s="36">
        <f>IF(data!A8&gt;0,data!D8,"")</f>
      </c>
      <c r="E7" s="36">
        <f>IF(data!A8&gt;0,data!E8,"")</f>
      </c>
      <c r="F7" s="36">
        <f>IF(data!A8&gt;0,data!F8,"")</f>
      </c>
      <c r="H7" s="8">
        <f t="shared" si="1"/>
      </c>
      <c r="I7" s="8">
        <f t="shared" si="2"/>
      </c>
      <c r="J7" s="8">
        <f t="shared" si="3"/>
      </c>
      <c r="K7" s="8">
        <f t="shared" si="4"/>
      </c>
      <c r="L7" s="8">
        <f t="shared" si="5"/>
      </c>
      <c r="M7" s="14"/>
      <c r="N7" s="9">
        <f t="shared" si="11"/>
      </c>
      <c r="O7" s="9">
        <f t="shared" si="12"/>
      </c>
      <c r="P7" s="9">
        <f t="shared" si="13"/>
      </c>
      <c r="Q7" s="9">
        <f t="shared" si="14"/>
      </c>
      <c r="R7" s="9">
        <f t="shared" si="15"/>
      </c>
      <c r="S7" s="14"/>
      <c r="T7" s="9">
        <f t="shared" si="16"/>
        <v>0</v>
      </c>
      <c r="U7" s="9">
        <f t="shared" si="17"/>
        <v>0</v>
      </c>
      <c r="V7" s="9">
        <f t="shared" si="18"/>
        <v>0</v>
      </c>
      <c r="W7" s="11"/>
      <c r="X7" s="8">
        <f t="shared" si="19"/>
      </c>
      <c r="Y7" s="8">
        <f t="shared" si="20"/>
      </c>
      <c r="Z7" s="8">
        <f t="shared" si="21"/>
      </c>
      <c r="AA7" s="8">
        <f t="shared" si="22"/>
      </c>
      <c r="AB7" s="8">
        <f t="shared" si="23"/>
      </c>
      <c r="AC7" s="14"/>
      <c r="AD7" s="9">
        <f t="shared" si="24"/>
      </c>
      <c r="AE7" s="9">
        <f t="shared" si="25"/>
      </c>
      <c r="AF7" s="9">
        <f t="shared" si="26"/>
      </c>
      <c r="AG7" s="9">
        <f t="shared" si="27"/>
      </c>
      <c r="AH7" s="9">
        <f t="shared" si="28"/>
      </c>
      <c r="AI7" s="14"/>
      <c r="AJ7" s="9">
        <f t="shared" si="29"/>
        <v>0</v>
      </c>
      <c r="AK7" s="9">
        <f t="shared" si="30"/>
        <v>0</v>
      </c>
      <c r="AL7" s="9">
        <f t="shared" si="31"/>
        <v>0</v>
      </c>
      <c r="AM7" s="11"/>
      <c r="AN7" s="8">
        <f t="shared" si="6"/>
      </c>
      <c r="AO7" s="8">
        <f t="shared" si="7"/>
      </c>
      <c r="AP7" s="8">
        <f t="shared" si="8"/>
      </c>
      <c r="AQ7" s="8">
        <f t="shared" si="9"/>
      </c>
      <c r="AR7" s="8">
        <f t="shared" si="10"/>
      </c>
      <c r="AS7" s="14"/>
      <c r="AT7" s="9">
        <f t="shared" si="32"/>
      </c>
      <c r="AU7" s="9">
        <f t="shared" si="33"/>
      </c>
      <c r="AV7" s="9">
        <f t="shared" si="34"/>
      </c>
      <c r="AW7" s="9">
        <f t="shared" si="35"/>
      </c>
      <c r="AX7" s="9">
        <f t="shared" si="36"/>
      </c>
      <c r="AY7" s="14"/>
      <c r="AZ7" s="9">
        <f t="shared" si="37"/>
        <v>0</v>
      </c>
      <c r="BA7" s="9">
        <f t="shared" si="38"/>
        <v>0</v>
      </c>
      <c r="BB7" s="9">
        <f t="shared" si="39"/>
        <v>0</v>
      </c>
    </row>
    <row r="8" spans="1:54" ht="14.25">
      <c r="A8" s="8">
        <f>IF(data!A9&gt;0,data!A9,"")</f>
      </c>
      <c r="B8" s="36">
        <f>IF(data!A9&gt;0,data!B9,"")</f>
      </c>
      <c r="C8" s="36">
        <f>IF(data!A9&gt;0,data!C9,"")</f>
      </c>
      <c r="D8" s="36">
        <f>IF(data!A9&gt;0,data!D9,"")</f>
      </c>
      <c r="E8" s="36">
        <f>IF(data!A9&gt;0,data!E9,"")</f>
      </c>
      <c r="F8" s="36">
        <f>IF(data!A9&gt;0,data!F9,"")</f>
      </c>
      <c r="H8" s="8">
        <f t="shared" si="1"/>
      </c>
      <c r="I8" s="8">
        <f t="shared" si="2"/>
      </c>
      <c r="J8" s="8">
        <f t="shared" si="3"/>
      </c>
      <c r="K8" s="8">
        <f t="shared" si="4"/>
      </c>
      <c r="L8" s="8">
        <f t="shared" si="5"/>
      </c>
      <c r="M8" s="14"/>
      <c r="N8" s="9">
        <f t="shared" si="11"/>
      </c>
      <c r="O8" s="9">
        <f t="shared" si="12"/>
      </c>
      <c r="P8" s="9">
        <f t="shared" si="13"/>
      </c>
      <c r="Q8" s="9">
        <f t="shared" si="14"/>
      </c>
      <c r="R8" s="9">
        <f t="shared" si="15"/>
      </c>
      <c r="S8" s="14"/>
      <c r="T8" s="9">
        <f t="shared" si="16"/>
        <v>0</v>
      </c>
      <c r="U8" s="9">
        <f t="shared" si="17"/>
        <v>0</v>
      </c>
      <c r="V8" s="9">
        <f t="shared" si="18"/>
        <v>0</v>
      </c>
      <c r="W8" s="11"/>
      <c r="X8" s="8">
        <f t="shared" si="19"/>
      </c>
      <c r="Y8" s="8">
        <f t="shared" si="20"/>
      </c>
      <c r="Z8" s="8">
        <f t="shared" si="21"/>
      </c>
      <c r="AA8" s="8">
        <f t="shared" si="22"/>
      </c>
      <c r="AB8" s="8">
        <f t="shared" si="23"/>
      </c>
      <c r="AC8" s="14"/>
      <c r="AD8" s="9">
        <f t="shared" si="24"/>
      </c>
      <c r="AE8" s="9">
        <f t="shared" si="25"/>
      </c>
      <c r="AF8" s="9">
        <f t="shared" si="26"/>
      </c>
      <c r="AG8" s="9">
        <f t="shared" si="27"/>
      </c>
      <c r="AH8" s="9">
        <f t="shared" si="28"/>
      </c>
      <c r="AI8" s="14"/>
      <c r="AJ8" s="9">
        <f t="shared" si="29"/>
        <v>0</v>
      </c>
      <c r="AK8" s="9">
        <f t="shared" si="30"/>
        <v>0</v>
      </c>
      <c r="AL8" s="9">
        <f t="shared" si="31"/>
        <v>0</v>
      </c>
      <c r="AM8" s="11"/>
      <c r="AN8" s="8">
        <f t="shared" si="6"/>
      </c>
      <c r="AO8" s="8">
        <f t="shared" si="7"/>
      </c>
      <c r="AP8" s="8">
        <f t="shared" si="8"/>
      </c>
      <c r="AQ8" s="8">
        <f t="shared" si="9"/>
      </c>
      <c r="AR8" s="8">
        <f t="shared" si="10"/>
      </c>
      <c r="AS8" s="14"/>
      <c r="AT8" s="9">
        <f t="shared" si="32"/>
      </c>
      <c r="AU8" s="9">
        <f t="shared" si="33"/>
      </c>
      <c r="AV8" s="9">
        <f t="shared" si="34"/>
      </c>
      <c r="AW8" s="9">
        <f t="shared" si="35"/>
      </c>
      <c r="AX8" s="9">
        <f t="shared" si="36"/>
      </c>
      <c r="AY8" s="14"/>
      <c r="AZ8" s="9">
        <f t="shared" si="37"/>
        <v>0</v>
      </c>
      <c r="BA8" s="9">
        <f t="shared" si="38"/>
        <v>0</v>
      </c>
      <c r="BB8" s="9">
        <f t="shared" si="39"/>
        <v>0</v>
      </c>
    </row>
    <row r="9" spans="1:54" ht="14.25">
      <c r="A9" s="8">
        <f>IF(data!A10&gt;0,data!A10,"")</f>
      </c>
      <c r="B9" s="36">
        <f>IF(data!A10&gt;0,data!B10,"")</f>
      </c>
      <c r="C9" s="36">
        <f>IF(data!A10&gt;0,data!C10,"")</f>
      </c>
      <c r="D9" s="36">
        <f>IF(data!A10&gt;0,data!D10,"")</f>
      </c>
      <c r="E9" s="36">
        <f>IF(data!A10&gt;0,data!E10,"")</f>
      </c>
      <c r="F9" s="36">
        <f>IF(data!A10&gt;0,data!F10,"")</f>
      </c>
      <c r="H9" s="8">
        <f t="shared" si="1"/>
      </c>
      <c r="I9" s="8">
        <f t="shared" si="2"/>
      </c>
      <c r="J9" s="8">
        <f t="shared" si="3"/>
      </c>
      <c r="K9" s="8">
        <f t="shared" si="4"/>
      </c>
      <c r="L9" s="8">
        <f t="shared" si="5"/>
      </c>
      <c r="M9" s="14"/>
      <c r="N9" s="9">
        <f t="shared" si="11"/>
      </c>
      <c r="O9" s="9">
        <f t="shared" si="12"/>
      </c>
      <c r="P9" s="9">
        <f t="shared" si="13"/>
      </c>
      <c r="Q9" s="9">
        <f t="shared" si="14"/>
      </c>
      <c r="R9" s="9">
        <f t="shared" si="15"/>
      </c>
      <c r="S9" s="14"/>
      <c r="T9" s="9">
        <f t="shared" si="16"/>
        <v>0</v>
      </c>
      <c r="U9" s="9">
        <f t="shared" si="17"/>
        <v>0</v>
      </c>
      <c r="V9" s="9">
        <f t="shared" si="18"/>
        <v>0</v>
      </c>
      <c r="W9" s="11"/>
      <c r="X9" s="8">
        <f t="shared" si="19"/>
      </c>
      <c r="Y9" s="8">
        <f t="shared" si="20"/>
      </c>
      <c r="Z9" s="8">
        <f t="shared" si="21"/>
      </c>
      <c r="AA9" s="8">
        <f t="shared" si="22"/>
      </c>
      <c r="AB9" s="8">
        <f t="shared" si="23"/>
      </c>
      <c r="AC9" s="14"/>
      <c r="AD9" s="9">
        <f t="shared" si="24"/>
      </c>
      <c r="AE9" s="9">
        <f t="shared" si="25"/>
      </c>
      <c r="AF9" s="9">
        <f t="shared" si="26"/>
      </c>
      <c r="AG9" s="9">
        <f t="shared" si="27"/>
      </c>
      <c r="AH9" s="9">
        <f t="shared" si="28"/>
      </c>
      <c r="AI9" s="14"/>
      <c r="AJ9" s="9">
        <f t="shared" si="29"/>
        <v>0</v>
      </c>
      <c r="AK9" s="9">
        <f t="shared" si="30"/>
        <v>0</v>
      </c>
      <c r="AL9" s="9">
        <f t="shared" si="31"/>
        <v>0</v>
      </c>
      <c r="AM9" s="11"/>
      <c r="AN9" s="8">
        <f t="shared" si="6"/>
      </c>
      <c r="AO9" s="8">
        <f t="shared" si="7"/>
      </c>
      <c r="AP9" s="8">
        <f t="shared" si="8"/>
      </c>
      <c r="AQ9" s="8">
        <f t="shared" si="9"/>
      </c>
      <c r="AR9" s="8">
        <f t="shared" si="10"/>
      </c>
      <c r="AS9" s="14"/>
      <c r="AT9" s="9">
        <f t="shared" si="32"/>
      </c>
      <c r="AU9" s="9">
        <f t="shared" si="33"/>
      </c>
      <c r="AV9" s="9">
        <f t="shared" si="34"/>
      </c>
      <c r="AW9" s="9">
        <f t="shared" si="35"/>
      </c>
      <c r="AX9" s="9">
        <f t="shared" si="36"/>
      </c>
      <c r="AY9" s="14"/>
      <c r="AZ9" s="9">
        <f t="shared" si="37"/>
        <v>0</v>
      </c>
      <c r="BA9" s="9">
        <f t="shared" si="38"/>
        <v>0</v>
      </c>
      <c r="BB9" s="9">
        <f t="shared" si="39"/>
        <v>0</v>
      </c>
    </row>
    <row r="10" spans="1:54" ht="14.25">
      <c r="A10" s="8">
        <f>IF(data!A11&gt;0,data!A11,"")</f>
      </c>
      <c r="B10" s="36">
        <f>IF(data!A11&gt;0,data!B11,"")</f>
      </c>
      <c r="C10" s="36">
        <f>IF(data!A11&gt;0,data!C11,"")</f>
      </c>
      <c r="D10" s="36">
        <f>IF(data!A11&gt;0,data!D11,"")</f>
      </c>
      <c r="E10" s="36">
        <f>IF(data!A11&gt;0,data!E11,"")</f>
      </c>
      <c r="F10" s="36">
        <f>IF(data!A11&gt;0,data!F11,"")</f>
      </c>
      <c r="H10" s="8">
        <f t="shared" si="1"/>
      </c>
      <c r="I10" s="8">
        <f t="shared" si="2"/>
      </c>
      <c r="J10" s="8">
        <f t="shared" si="3"/>
      </c>
      <c r="K10" s="8">
        <f t="shared" si="4"/>
      </c>
      <c r="L10" s="8">
        <f t="shared" si="5"/>
      </c>
      <c r="M10" s="14"/>
      <c r="N10" s="9">
        <f t="shared" si="11"/>
      </c>
      <c r="O10" s="9">
        <f t="shared" si="12"/>
      </c>
      <c r="P10" s="9">
        <f t="shared" si="13"/>
      </c>
      <c r="Q10" s="9">
        <f t="shared" si="14"/>
      </c>
      <c r="R10" s="9">
        <f t="shared" si="15"/>
      </c>
      <c r="S10" s="14"/>
      <c r="T10" s="9">
        <f t="shared" si="16"/>
        <v>0</v>
      </c>
      <c r="U10" s="9">
        <f t="shared" si="17"/>
        <v>0</v>
      </c>
      <c r="V10" s="9">
        <f t="shared" si="18"/>
        <v>0</v>
      </c>
      <c r="W10" s="11"/>
      <c r="X10" s="8">
        <f t="shared" si="19"/>
      </c>
      <c r="Y10" s="8">
        <f t="shared" si="20"/>
      </c>
      <c r="Z10" s="8">
        <f t="shared" si="21"/>
      </c>
      <c r="AA10" s="8">
        <f t="shared" si="22"/>
      </c>
      <c r="AB10" s="8">
        <f t="shared" si="23"/>
      </c>
      <c r="AC10" s="14"/>
      <c r="AD10" s="9">
        <f t="shared" si="24"/>
      </c>
      <c r="AE10" s="9">
        <f t="shared" si="25"/>
      </c>
      <c r="AF10" s="9">
        <f t="shared" si="26"/>
      </c>
      <c r="AG10" s="9">
        <f t="shared" si="27"/>
      </c>
      <c r="AH10" s="9">
        <f t="shared" si="28"/>
      </c>
      <c r="AI10" s="14"/>
      <c r="AJ10" s="9">
        <f t="shared" si="29"/>
        <v>0</v>
      </c>
      <c r="AK10" s="9">
        <f t="shared" si="30"/>
        <v>0</v>
      </c>
      <c r="AL10" s="9">
        <f t="shared" si="31"/>
        <v>0</v>
      </c>
      <c r="AM10" s="11"/>
      <c r="AN10" s="8">
        <f t="shared" si="6"/>
      </c>
      <c r="AO10" s="8">
        <f t="shared" si="7"/>
      </c>
      <c r="AP10" s="8">
        <f t="shared" si="8"/>
      </c>
      <c r="AQ10" s="8">
        <f t="shared" si="9"/>
      </c>
      <c r="AR10" s="8">
        <f t="shared" si="10"/>
      </c>
      <c r="AS10" s="14"/>
      <c r="AT10" s="9">
        <f t="shared" si="32"/>
      </c>
      <c r="AU10" s="9">
        <f t="shared" si="33"/>
      </c>
      <c r="AV10" s="9">
        <f t="shared" si="34"/>
      </c>
      <c r="AW10" s="9">
        <f t="shared" si="35"/>
      </c>
      <c r="AX10" s="9">
        <f t="shared" si="36"/>
      </c>
      <c r="AY10" s="14"/>
      <c r="AZ10" s="9">
        <f t="shared" si="37"/>
        <v>0</v>
      </c>
      <c r="BA10" s="9">
        <f t="shared" si="38"/>
        <v>0</v>
      </c>
      <c r="BB10" s="9">
        <f t="shared" si="39"/>
        <v>0</v>
      </c>
    </row>
    <row r="11" spans="1:54" ht="14.25">
      <c r="A11" s="8">
        <f>IF(data!A12&gt;0,data!A12,"")</f>
      </c>
      <c r="B11" s="36">
        <f>IF(data!A12&gt;0,data!B12,"")</f>
      </c>
      <c r="C11" s="36">
        <f>IF(data!A12&gt;0,data!C12,"")</f>
      </c>
      <c r="D11" s="36">
        <f>IF(data!A12&gt;0,data!D12,"")</f>
      </c>
      <c r="E11" s="36">
        <f>IF(data!A12&gt;0,data!E12,"")</f>
      </c>
      <c r="F11" s="36">
        <f>IF(data!A12&gt;0,data!F12,"")</f>
      </c>
      <c r="H11" s="8">
        <f t="shared" si="1"/>
      </c>
      <c r="I11" s="8">
        <f t="shared" si="2"/>
      </c>
      <c r="J11" s="8">
        <f t="shared" si="3"/>
      </c>
      <c r="K11" s="8">
        <f t="shared" si="4"/>
      </c>
      <c r="L11" s="8">
        <f t="shared" si="5"/>
      </c>
      <c r="M11" s="14"/>
      <c r="N11" s="9">
        <f t="shared" si="11"/>
      </c>
      <c r="O11" s="9">
        <f t="shared" si="12"/>
      </c>
      <c r="P11" s="9">
        <f t="shared" si="13"/>
      </c>
      <c r="Q11" s="9">
        <f t="shared" si="14"/>
      </c>
      <c r="R11" s="9">
        <f t="shared" si="15"/>
      </c>
      <c r="S11" s="14"/>
      <c r="T11" s="9">
        <f t="shared" si="16"/>
        <v>0</v>
      </c>
      <c r="U11" s="9">
        <f t="shared" si="17"/>
        <v>0</v>
      </c>
      <c r="V11" s="9">
        <f t="shared" si="18"/>
        <v>0</v>
      </c>
      <c r="W11" s="11"/>
      <c r="X11" s="8">
        <f t="shared" si="19"/>
      </c>
      <c r="Y11" s="8">
        <f t="shared" si="20"/>
      </c>
      <c r="Z11" s="8">
        <f t="shared" si="21"/>
      </c>
      <c r="AA11" s="8">
        <f t="shared" si="22"/>
      </c>
      <c r="AB11" s="8">
        <f t="shared" si="23"/>
      </c>
      <c r="AC11" s="14"/>
      <c r="AD11" s="9">
        <f t="shared" si="24"/>
      </c>
      <c r="AE11" s="9">
        <f t="shared" si="25"/>
      </c>
      <c r="AF11" s="9">
        <f t="shared" si="26"/>
      </c>
      <c r="AG11" s="9">
        <f t="shared" si="27"/>
      </c>
      <c r="AH11" s="9">
        <f t="shared" si="28"/>
      </c>
      <c r="AI11" s="14"/>
      <c r="AJ11" s="9">
        <f t="shared" si="29"/>
        <v>0</v>
      </c>
      <c r="AK11" s="9">
        <f t="shared" si="30"/>
        <v>0</v>
      </c>
      <c r="AL11" s="9">
        <f t="shared" si="31"/>
        <v>0</v>
      </c>
      <c r="AM11" s="11"/>
      <c r="AN11" s="8">
        <f aca="true" t="shared" si="40" ref="AN11:AN74">IF(B11="","",IF(TYPE(SEARCH(B11,"1235711"))=16,"合","质"))</f>
      </c>
      <c r="AO11" s="8">
        <f aca="true" t="shared" si="41" ref="AO11:AO74">IF(C11="","",IF(TYPE(SEARCH(C11,"1235711"))=16,"合","质"))</f>
      </c>
      <c r="AP11" s="8">
        <f aca="true" t="shared" si="42" ref="AP11:AP74">IF(D11="","",IF(TYPE(SEARCH(D11,"1235711"))=16,"合","质"))</f>
      </c>
      <c r="AQ11" s="8">
        <f aca="true" t="shared" si="43" ref="AQ11:AQ74">IF(E11="","",IF(TYPE(SEARCH(E11,"1235711"))=16,"合","质"))</f>
      </c>
      <c r="AR11" s="8">
        <f aca="true" t="shared" si="44" ref="AR11:AR74">IF(F11="","",IF(TYPE(SEARCH(F11,"1235711"))=16,"合","质"))</f>
      </c>
      <c r="AS11" s="14"/>
      <c r="AT11" s="9">
        <f t="shared" si="32"/>
      </c>
      <c r="AU11" s="9">
        <f t="shared" si="33"/>
      </c>
      <c r="AV11" s="9">
        <f t="shared" si="34"/>
      </c>
      <c r="AW11" s="9">
        <f t="shared" si="35"/>
      </c>
      <c r="AX11" s="9">
        <f t="shared" si="36"/>
      </c>
      <c r="AY11" s="14"/>
      <c r="AZ11" s="9">
        <f t="shared" si="37"/>
        <v>0</v>
      </c>
      <c r="BA11" s="9">
        <f t="shared" si="38"/>
        <v>0</v>
      </c>
      <c r="BB11" s="9">
        <f t="shared" si="39"/>
        <v>0</v>
      </c>
    </row>
    <row r="12" spans="1:54" ht="14.25">
      <c r="A12" s="8">
        <f>IF(data!A13&gt;0,data!A13,"")</f>
      </c>
      <c r="B12" s="36">
        <f>IF(data!A13&gt;0,data!B13,"")</f>
      </c>
      <c r="C12" s="36">
        <f>IF(data!A13&gt;0,data!C13,"")</f>
      </c>
      <c r="D12" s="36">
        <f>IF(data!A13&gt;0,data!D13,"")</f>
      </c>
      <c r="E12" s="36">
        <f>IF(data!A13&gt;0,data!E13,"")</f>
      </c>
      <c r="F12" s="36">
        <f>IF(data!A13&gt;0,data!F13,"")</f>
      </c>
      <c r="H12" s="8">
        <f t="shared" si="1"/>
      </c>
      <c r="I12" s="8">
        <f t="shared" si="2"/>
      </c>
      <c r="J12" s="8">
        <f t="shared" si="3"/>
      </c>
      <c r="K12" s="8">
        <f t="shared" si="4"/>
      </c>
      <c r="L12" s="8">
        <f t="shared" si="5"/>
      </c>
      <c r="M12" s="14"/>
      <c r="N12" s="9">
        <f t="shared" si="11"/>
      </c>
      <c r="O12" s="9">
        <f t="shared" si="12"/>
      </c>
      <c r="P12" s="9">
        <f t="shared" si="13"/>
      </c>
      <c r="Q12" s="9">
        <f t="shared" si="14"/>
      </c>
      <c r="R12" s="9">
        <f t="shared" si="15"/>
      </c>
      <c r="S12" s="14"/>
      <c r="T12" s="9">
        <f t="shared" si="16"/>
        <v>0</v>
      </c>
      <c r="U12" s="9">
        <f t="shared" si="17"/>
        <v>0</v>
      </c>
      <c r="V12" s="9">
        <f t="shared" si="18"/>
        <v>0</v>
      </c>
      <c r="W12" s="11"/>
      <c r="X12" s="8">
        <f t="shared" si="19"/>
      </c>
      <c r="Y12" s="8">
        <f t="shared" si="20"/>
      </c>
      <c r="Z12" s="8">
        <f t="shared" si="21"/>
      </c>
      <c r="AA12" s="8">
        <f t="shared" si="22"/>
      </c>
      <c r="AB12" s="8">
        <f t="shared" si="23"/>
      </c>
      <c r="AC12" s="14"/>
      <c r="AD12" s="9">
        <f t="shared" si="24"/>
      </c>
      <c r="AE12" s="9">
        <f t="shared" si="25"/>
      </c>
      <c r="AF12" s="9">
        <f t="shared" si="26"/>
      </c>
      <c r="AG12" s="9">
        <f t="shared" si="27"/>
      </c>
      <c r="AH12" s="9">
        <f t="shared" si="28"/>
      </c>
      <c r="AI12" s="14"/>
      <c r="AJ12" s="9">
        <f t="shared" si="29"/>
        <v>0</v>
      </c>
      <c r="AK12" s="9">
        <f t="shared" si="30"/>
        <v>0</v>
      </c>
      <c r="AL12" s="9">
        <f t="shared" si="31"/>
        <v>0</v>
      </c>
      <c r="AM12" s="11"/>
      <c r="AN12" s="8">
        <f t="shared" si="40"/>
      </c>
      <c r="AO12" s="8">
        <f t="shared" si="41"/>
      </c>
      <c r="AP12" s="8">
        <f t="shared" si="42"/>
      </c>
      <c r="AQ12" s="8">
        <f t="shared" si="43"/>
      </c>
      <c r="AR12" s="8">
        <f t="shared" si="44"/>
      </c>
      <c r="AS12" s="14"/>
      <c r="AT12" s="9">
        <f t="shared" si="32"/>
      </c>
      <c r="AU12" s="9">
        <f t="shared" si="33"/>
      </c>
      <c r="AV12" s="9">
        <f t="shared" si="34"/>
      </c>
      <c r="AW12" s="9">
        <f t="shared" si="35"/>
      </c>
      <c r="AX12" s="9">
        <f t="shared" si="36"/>
      </c>
      <c r="AY12" s="14"/>
      <c r="AZ12" s="9">
        <f t="shared" si="37"/>
        <v>0</v>
      </c>
      <c r="BA12" s="9">
        <f t="shared" si="38"/>
        <v>0</v>
      </c>
      <c r="BB12" s="9">
        <f t="shared" si="39"/>
        <v>0</v>
      </c>
    </row>
    <row r="13" spans="1:54" ht="14.25">
      <c r="A13" s="8">
        <f>IF(data!A14&gt;0,data!A14,"")</f>
      </c>
      <c r="B13" s="36">
        <f>IF(data!A14&gt;0,data!B14,"")</f>
      </c>
      <c r="C13" s="36">
        <f>IF(data!A14&gt;0,data!C14,"")</f>
      </c>
      <c r="D13" s="36">
        <f>IF(data!A14&gt;0,data!D14,"")</f>
      </c>
      <c r="E13" s="36">
        <f>IF(data!A14&gt;0,data!E14,"")</f>
      </c>
      <c r="F13" s="36">
        <f>IF(data!A14&gt;0,data!F14,"")</f>
      </c>
      <c r="H13" s="8">
        <f t="shared" si="1"/>
      </c>
      <c r="I13" s="8">
        <f t="shared" si="2"/>
      </c>
      <c r="J13" s="8">
        <f t="shared" si="3"/>
      </c>
      <c r="K13" s="8">
        <f t="shared" si="4"/>
      </c>
      <c r="L13" s="8">
        <f t="shared" si="5"/>
      </c>
      <c r="M13" s="14"/>
      <c r="N13" s="9">
        <f aca="true" t="shared" si="45" ref="N13:N21">IF(H13="","",IF(H13=H12,"","●"))</f>
      </c>
      <c r="O13" s="9">
        <f aca="true" t="shared" si="46" ref="O13:O21">IF(I13="","",IF(I13=I12,"","●"))</f>
      </c>
      <c r="P13" s="9">
        <f aca="true" t="shared" si="47" ref="P13:P21">IF(J13="","",IF(J13=J12,"","●"))</f>
      </c>
      <c r="Q13" s="9">
        <f aca="true" t="shared" si="48" ref="Q13:Q21">IF(K13="","",IF(K13=K12,"","●"))</f>
      </c>
      <c r="R13" s="9">
        <f aca="true" t="shared" si="49" ref="R13:R21">IF(L13="","",IF(L13=L12,"","●"))</f>
      </c>
      <c r="S13" s="14"/>
      <c r="T13" s="9">
        <f aca="true" t="shared" si="50" ref="T13:T21">COUNTIF(N13:P13,"●")</f>
        <v>0</v>
      </c>
      <c r="U13" s="9">
        <f aca="true" t="shared" si="51" ref="U13:U21">COUNTIF(O13:Q13,"●")</f>
        <v>0</v>
      </c>
      <c r="V13" s="9">
        <f aca="true" t="shared" si="52" ref="V13:V21">COUNTIF(P13:R13,"●")</f>
        <v>0</v>
      </c>
      <c r="W13" s="11"/>
      <c r="X13" s="8">
        <f aca="true" t="shared" si="53" ref="X13:X21">IF(B13="","",IF(ISODD(B13),"单","双"))</f>
      </c>
      <c r="Y13" s="8">
        <f aca="true" t="shared" si="54" ref="Y13:Y21">IF(C13="","",IF(ISODD(C13),"单","双"))</f>
      </c>
      <c r="Z13" s="8">
        <f aca="true" t="shared" si="55" ref="Z13:Z21">IF(D13="","",IF(ISODD(D13),"单","双"))</f>
      </c>
      <c r="AA13" s="8">
        <f aca="true" t="shared" si="56" ref="AA13:AA21">IF(E13="","",IF(ISODD(E13),"单","双"))</f>
      </c>
      <c r="AB13" s="8">
        <f aca="true" t="shared" si="57" ref="AB13:AB21">IF(F13="","",IF(ISODD(F13),"单","双"))</f>
      </c>
      <c r="AC13" s="14"/>
      <c r="AD13" s="9">
        <f aca="true" t="shared" si="58" ref="AD13:AD21">IF(X13="","",IF(X13=X12,"","●"))</f>
      </c>
      <c r="AE13" s="9">
        <f aca="true" t="shared" si="59" ref="AE13:AE21">IF(Y13="","",IF(Y13=Y12,"","●"))</f>
      </c>
      <c r="AF13" s="9">
        <f aca="true" t="shared" si="60" ref="AF13:AF21">IF(Z13="","",IF(Z13=Z12,"","●"))</f>
      </c>
      <c r="AG13" s="9">
        <f aca="true" t="shared" si="61" ref="AG13:AG21">IF(AA13="","",IF(AA13=AA12,"","●"))</f>
      </c>
      <c r="AH13" s="9">
        <f aca="true" t="shared" si="62" ref="AH13:AH21">IF(AB13="","",IF(AB13=AB12,"","●"))</f>
      </c>
      <c r="AI13" s="14"/>
      <c r="AJ13" s="9">
        <f aca="true" t="shared" si="63" ref="AJ13:AJ21">COUNTIF(AD13:AF13,"●")</f>
        <v>0</v>
      </c>
      <c r="AK13" s="9">
        <f aca="true" t="shared" si="64" ref="AK13:AK21">COUNTIF(AE13:AG13,"●")</f>
        <v>0</v>
      </c>
      <c r="AL13" s="9">
        <f aca="true" t="shared" si="65" ref="AL13:AL21">COUNTIF(AF13:AH13,"●")</f>
        <v>0</v>
      </c>
      <c r="AM13" s="11"/>
      <c r="AN13" s="8">
        <f t="shared" si="40"/>
      </c>
      <c r="AO13" s="8">
        <f t="shared" si="41"/>
      </c>
      <c r="AP13" s="8">
        <f t="shared" si="42"/>
      </c>
      <c r="AQ13" s="8">
        <f t="shared" si="43"/>
      </c>
      <c r="AR13" s="8">
        <f t="shared" si="44"/>
      </c>
      <c r="AS13" s="14"/>
      <c r="AT13" s="9">
        <f aca="true" t="shared" si="66" ref="AT13:AT21">IF(AN13="","",IF(AN13=AN12,"","●"))</f>
      </c>
      <c r="AU13" s="9">
        <f aca="true" t="shared" si="67" ref="AU13:AU21">IF(AO13="","",IF(AO13=AO12,"","●"))</f>
      </c>
      <c r="AV13" s="9">
        <f aca="true" t="shared" si="68" ref="AV13:AV21">IF(AP13="","",IF(AP13=AP12,"","●"))</f>
      </c>
      <c r="AW13" s="9">
        <f aca="true" t="shared" si="69" ref="AW13:AW21">IF(AQ13="","",IF(AQ13=AQ12,"","●"))</f>
      </c>
      <c r="AX13" s="9">
        <f aca="true" t="shared" si="70" ref="AX13:AX21">IF(AR13="","",IF(AR13=AR12,"","●"))</f>
      </c>
      <c r="AY13" s="14"/>
      <c r="AZ13" s="9">
        <f aca="true" t="shared" si="71" ref="AZ13:AZ21">COUNTIF(AT13:AV13,"●")</f>
        <v>0</v>
      </c>
      <c r="BA13" s="9">
        <f aca="true" t="shared" si="72" ref="BA13:BA21">COUNTIF(AU13:AW13,"●")</f>
        <v>0</v>
      </c>
      <c r="BB13" s="9">
        <f aca="true" t="shared" si="73" ref="BB13:BB21">COUNTIF(AV13:AX13,"●")</f>
        <v>0</v>
      </c>
    </row>
    <row r="14" spans="1:54" ht="14.25">
      <c r="A14" s="8">
        <f>IF(data!A15&gt;0,data!A15,"")</f>
      </c>
      <c r="B14" s="36">
        <f>IF(data!A15&gt;0,data!B15,"")</f>
      </c>
      <c r="C14" s="36">
        <f>IF(data!A15&gt;0,data!C15,"")</f>
      </c>
      <c r="D14" s="36">
        <f>IF(data!A15&gt;0,data!D15,"")</f>
      </c>
      <c r="E14" s="36">
        <f>IF(data!A15&gt;0,data!E15,"")</f>
      </c>
      <c r="F14" s="36">
        <f>IF(data!A15&gt;0,data!F15,"")</f>
      </c>
      <c r="H14" s="8">
        <f t="shared" si="1"/>
      </c>
      <c r="I14" s="8">
        <f t="shared" si="2"/>
      </c>
      <c r="J14" s="8">
        <f t="shared" si="3"/>
      </c>
      <c r="K14" s="8">
        <f t="shared" si="4"/>
      </c>
      <c r="L14" s="8">
        <f t="shared" si="5"/>
      </c>
      <c r="M14" s="14"/>
      <c r="N14" s="9">
        <f t="shared" si="45"/>
      </c>
      <c r="O14" s="9">
        <f t="shared" si="46"/>
      </c>
      <c r="P14" s="9">
        <f t="shared" si="47"/>
      </c>
      <c r="Q14" s="9">
        <f t="shared" si="48"/>
      </c>
      <c r="R14" s="9">
        <f t="shared" si="49"/>
      </c>
      <c r="S14" s="14"/>
      <c r="T14" s="9">
        <f t="shared" si="50"/>
        <v>0</v>
      </c>
      <c r="U14" s="9">
        <f t="shared" si="51"/>
        <v>0</v>
      </c>
      <c r="V14" s="9">
        <f t="shared" si="52"/>
        <v>0</v>
      </c>
      <c r="W14" s="11"/>
      <c r="X14" s="8">
        <f t="shared" si="53"/>
      </c>
      <c r="Y14" s="8">
        <f t="shared" si="54"/>
      </c>
      <c r="Z14" s="8">
        <f t="shared" si="55"/>
      </c>
      <c r="AA14" s="8">
        <f t="shared" si="56"/>
      </c>
      <c r="AB14" s="8">
        <f t="shared" si="57"/>
      </c>
      <c r="AC14" s="14"/>
      <c r="AD14" s="9">
        <f t="shared" si="58"/>
      </c>
      <c r="AE14" s="9">
        <f t="shared" si="59"/>
      </c>
      <c r="AF14" s="9">
        <f t="shared" si="60"/>
      </c>
      <c r="AG14" s="9">
        <f t="shared" si="61"/>
      </c>
      <c r="AH14" s="9">
        <f t="shared" si="62"/>
      </c>
      <c r="AI14" s="14"/>
      <c r="AJ14" s="9">
        <f t="shared" si="63"/>
        <v>0</v>
      </c>
      <c r="AK14" s="9">
        <f t="shared" si="64"/>
        <v>0</v>
      </c>
      <c r="AL14" s="9">
        <f t="shared" si="65"/>
        <v>0</v>
      </c>
      <c r="AM14" s="11"/>
      <c r="AN14" s="8">
        <f t="shared" si="40"/>
      </c>
      <c r="AO14" s="8">
        <f t="shared" si="41"/>
      </c>
      <c r="AP14" s="8">
        <f t="shared" si="42"/>
      </c>
      <c r="AQ14" s="8">
        <f t="shared" si="43"/>
      </c>
      <c r="AR14" s="8">
        <f t="shared" si="44"/>
      </c>
      <c r="AS14" s="14"/>
      <c r="AT14" s="9">
        <f t="shared" si="66"/>
      </c>
      <c r="AU14" s="9">
        <f t="shared" si="67"/>
      </c>
      <c r="AV14" s="9">
        <f t="shared" si="68"/>
      </c>
      <c r="AW14" s="9">
        <f t="shared" si="69"/>
      </c>
      <c r="AX14" s="9">
        <f t="shared" si="70"/>
      </c>
      <c r="AY14" s="14"/>
      <c r="AZ14" s="9">
        <f t="shared" si="71"/>
        <v>0</v>
      </c>
      <c r="BA14" s="9">
        <f t="shared" si="72"/>
        <v>0</v>
      </c>
      <c r="BB14" s="9">
        <f t="shared" si="73"/>
        <v>0</v>
      </c>
    </row>
    <row r="15" spans="1:54" ht="14.25">
      <c r="A15" s="8">
        <f>IF(data!A16&gt;0,data!A16,"")</f>
      </c>
      <c r="B15" s="36">
        <f>IF(data!A16&gt;0,data!B16,"")</f>
      </c>
      <c r="C15" s="36">
        <f>IF(data!A16&gt;0,data!C16,"")</f>
      </c>
      <c r="D15" s="36">
        <f>IF(data!A16&gt;0,data!D16,"")</f>
      </c>
      <c r="E15" s="36">
        <f>IF(data!A16&gt;0,data!E16,"")</f>
      </c>
      <c r="F15" s="36">
        <f>IF(data!A16&gt;0,data!F16,"")</f>
      </c>
      <c r="H15" s="8">
        <f t="shared" si="1"/>
      </c>
      <c r="I15" s="8">
        <f t="shared" si="2"/>
      </c>
      <c r="J15" s="8">
        <f t="shared" si="3"/>
      </c>
      <c r="K15" s="8">
        <f t="shared" si="4"/>
      </c>
      <c r="L15" s="8">
        <f t="shared" si="5"/>
      </c>
      <c r="M15" s="14"/>
      <c r="N15" s="9">
        <f t="shared" si="45"/>
      </c>
      <c r="O15" s="9">
        <f t="shared" si="46"/>
      </c>
      <c r="P15" s="9">
        <f t="shared" si="47"/>
      </c>
      <c r="Q15" s="9">
        <f t="shared" si="48"/>
      </c>
      <c r="R15" s="9">
        <f t="shared" si="49"/>
      </c>
      <c r="S15" s="14"/>
      <c r="T15" s="9">
        <f t="shared" si="50"/>
        <v>0</v>
      </c>
      <c r="U15" s="9">
        <f t="shared" si="51"/>
        <v>0</v>
      </c>
      <c r="V15" s="9">
        <f t="shared" si="52"/>
        <v>0</v>
      </c>
      <c r="W15" s="11"/>
      <c r="X15" s="8">
        <f t="shared" si="53"/>
      </c>
      <c r="Y15" s="8">
        <f t="shared" si="54"/>
      </c>
      <c r="Z15" s="8">
        <f t="shared" si="55"/>
      </c>
      <c r="AA15" s="8">
        <f t="shared" si="56"/>
      </c>
      <c r="AB15" s="8">
        <f t="shared" si="57"/>
      </c>
      <c r="AC15" s="14"/>
      <c r="AD15" s="9">
        <f t="shared" si="58"/>
      </c>
      <c r="AE15" s="9">
        <f t="shared" si="59"/>
      </c>
      <c r="AF15" s="9">
        <f t="shared" si="60"/>
      </c>
      <c r="AG15" s="9">
        <f t="shared" si="61"/>
      </c>
      <c r="AH15" s="9">
        <f t="shared" si="62"/>
      </c>
      <c r="AI15" s="14"/>
      <c r="AJ15" s="9">
        <f t="shared" si="63"/>
        <v>0</v>
      </c>
      <c r="AK15" s="9">
        <f t="shared" si="64"/>
        <v>0</v>
      </c>
      <c r="AL15" s="9">
        <f t="shared" si="65"/>
        <v>0</v>
      </c>
      <c r="AM15" s="11"/>
      <c r="AN15" s="8">
        <f t="shared" si="40"/>
      </c>
      <c r="AO15" s="8">
        <f t="shared" si="41"/>
      </c>
      <c r="AP15" s="8">
        <f t="shared" si="42"/>
      </c>
      <c r="AQ15" s="8">
        <f t="shared" si="43"/>
      </c>
      <c r="AR15" s="8">
        <f t="shared" si="44"/>
      </c>
      <c r="AS15" s="14"/>
      <c r="AT15" s="9">
        <f t="shared" si="66"/>
      </c>
      <c r="AU15" s="9">
        <f t="shared" si="67"/>
      </c>
      <c r="AV15" s="9">
        <f t="shared" si="68"/>
      </c>
      <c r="AW15" s="9">
        <f t="shared" si="69"/>
      </c>
      <c r="AX15" s="9">
        <f t="shared" si="70"/>
      </c>
      <c r="AY15" s="14"/>
      <c r="AZ15" s="9">
        <f t="shared" si="71"/>
        <v>0</v>
      </c>
      <c r="BA15" s="9">
        <f t="shared" si="72"/>
        <v>0</v>
      </c>
      <c r="BB15" s="9">
        <f t="shared" si="73"/>
        <v>0</v>
      </c>
    </row>
    <row r="16" spans="1:54" ht="14.25">
      <c r="A16" s="8">
        <f>IF(data!A17&gt;0,data!A17,"")</f>
      </c>
      <c r="B16" s="36">
        <f>IF(data!A17&gt;0,data!B17,"")</f>
      </c>
      <c r="C16" s="36">
        <f>IF(data!A17&gt;0,data!C17,"")</f>
      </c>
      <c r="D16" s="36">
        <f>IF(data!A17&gt;0,data!D17,"")</f>
      </c>
      <c r="E16" s="36">
        <f>IF(data!A17&gt;0,data!E17,"")</f>
      </c>
      <c r="F16" s="36">
        <f>IF(data!A17&gt;0,data!F17,"")</f>
      </c>
      <c r="H16" s="8">
        <f t="shared" si="1"/>
      </c>
      <c r="I16" s="8">
        <f t="shared" si="2"/>
      </c>
      <c r="J16" s="8">
        <f t="shared" si="3"/>
      </c>
      <c r="K16" s="8">
        <f t="shared" si="4"/>
      </c>
      <c r="L16" s="8">
        <f t="shared" si="5"/>
      </c>
      <c r="M16" s="14"/>
      <c r="N16" s="9">
        <f t="shared" si="45"/>
      </c>
      <c r="O16" s="9">
        <f t="shared" si="46"/>
      </c>
      <c r="P16" s="9">
        <f t="shared" si="47"/>
      </c>
      <c r="Q16" s="9">
        <f t="shared" si="48"/>
      </c>
      <c r="R16" s="9">
        <f t="shared" si="49"/>
      </c>
      <c r="S16" s="14"/>
      <c r="T16" s="9">
        <f t="shared" si="50"/>
        <v>0</v>
      </c>
      <c r="U16" s="9">
        <f t="shared" si="51"/>
        <v>0</v>
      </c>
      <c r="V16" s="9">
        <f t="shared" si="52"/>
        <v>0</v>
      </c>
      <c r="W16" s="11"/>
      <c r="X16" s="8">
        <f t="shared" si="53"/>
      </c>
      <c r="Y16" s="8">
        <f t="shared" si="54"/>
      </c>
      <c r="Z16" s="8">
        <f t="shared" si="55"/>
      </c>
      <c r="AA16" s="8">
        <f t="shared" si="56"/>
      </c>
      <c r="AB16" s="8">
        <f t="shared" si="57"/>
      </c>
      <c r="AC16" s="14"/>
      <c r="AD16" s="9">
        <f t="shared" si="58"/>
      </c>
      <c r="AE16" s="9">
        <f t="shared" si="59"/>
      </c>
      <c r="AF16" s="9">
        <f t="shared" si="60"/>
      </c>
      <c r="AG16" s="9">
        <f t="shared" si="61"/>
      </c>
      <c r="AH16" s="9">
        <f t="shared" si="62"/>
      </c>
      <c r="AI16" s="14"/>
      <c r="AJ16" s="9">
        <f t="shared" si="63"/>
        <v>0</v>
      </c>
      <c r="AK16" s="9">
        <f t="shared" si="64"/>
        <v>0</v>
      </c>
      <c r="AL16" s="9">
        <f t="shared" si="65"/>
        <v>0</v>
      </c>
      <c r="AM16" s="11"/>
      <c r="AN16" s="8">
        <f t="shared" si="40"/>
      </c>
      <c r="AO16" s="8">
        <f t="shared" si="41"/>
      </c>
      <c r="AP16" s="8">
        <f t="shared" si="42"/>
      </c>
      <c r="AQ16" s="8">
        <f t="shared" si="43"/>
      </c>
      <c r="AR16" s="8">
        <f t="shared" si="44"/>
      </c>
      <c r="AS16" s="14"/>
      <c r="AT16" s="9">
        <f t="shared" si="66"/>
      </c>
      <c r="AU16" s="9">
        <f t="shared" si="67"/>
      </c>
      <c r="AV16" s="9">
        <f t="shared" si="68"/>
      </c>
      <c r="AW16" s="9">
        <f t="shared" si="69"/>
      </c>
      <c r="AX16" s="9">
        <f t="shared" si="70"/>
      </c>
      <c r="AY16" s="14"/>
      <c r="AZ16" s="9">
        <f t="shared" si="71"/>
        <v>0</v>
      </c>
      <c r="BA16" s="9">
        <f t="shared" si="72"/>
        <v>0</v>
      </c>
      <c r="BB16" s="9">
        <f t="shared" si="73"/>
        <v>0</v>
      </c>
    </row>
    <row r="17" spans="1:54" ht="14.25">
      <c r="A17" s="8">
        <f>IF(data!A18&gt;0,data!A18,"")</f>
      </c>
      <c r="B17" s="36">
        <f>IF(data!A18&gt;0,data!B18,"")</f>
      </c>
      <c r="C17" s="36">
        <f>IF(data!A18&gt;0,data!C18,"")</f>
      </c>
      <c r="D17" s="36">
        <f>IF(data!A18&gt;0,data!D18,"")</f>
      </c>
      <c r="E17" s="36">
        <f>IF(data!A18&gt;0,data!E18,"")</f>
      </c>
      <c r="F17" s="36">
        <f>IF(data!A18&gt;0,data!F18,"")</f>
      </c>
      <c r="H17" s="8">
        <f t="shared" si="1"/>
      </c>
      <c r="I17" s="8">
        <f t="shared" si="2"/>
      </c>
      <c r="J17" s="8">
        <f t="shared" si="3"/>
      </c>
      <c r="K17" s="8">
        <f t="shared" si="4"/>
      </c>
      <c r="L17" s="8">
        <f t="shared" si="5"/>
      </c>
      <c r="M17" s="14"/>
      <c r="N17" s="9">
        <f t="shared" si="45"/>
      </c>
      <c r="O17" s="9">
        <f t="shared" si="46"/>
      </c>
      <c r="P17" s="9">
        <f t="shared" si="47"/>
      </c>
      <c r="Q17" s="9">
        <f t="shared" si="48"/>
      </c>
      <c r="R17" s="9">
        <f t="shared" si="49"/>
      </c>
      <c r="S17" s="14"/>
      <c r="T17" s="9">
        <f t="shared" si="50"/>
        <v>0</v>
      </c>
      <c r="U17" s="9">
        <f t="shared" si="51"/>
        <v>0</v>
      </c>
      <c r="V17" s="9">
        <f t="shared" si="52"/>
        <v>0</v>
      </c>
      <c r="W17" s="11"/>
      <c r="X17" s="8">
        <f t="shared" si="53"/>
      </c>
      <c r="Y17" s="8">
        <f t="shared" si="54"/>
      </c>
      <c r="Z17" s="8">
        <f t="shared" si="55"/>
      </c>
      <c r="AA17" s="8">
        <f t="shared" si="56"/>
      </c>
      <c r="AB17" s="8">
        <f t="shared" si="57"/>
      </c>
      <c r="AC17" s="14"/>
      <c r="AD17" s="9">
        <f t="shared" si="58"/>
      </c>
      <c r="AE17" s="9">
        <f t="shared" si="59"/>
      </c>
      <c r="AF17" s="9">
        <f t="shared" si="60"/>
      </c>
      <c r="AG17" s="9">
        <f t="shared" si="61"/>
      </c>
      <c r="AH17" s="9">
        <f t="shared" si="62"/>
      </c>
      <c r="AI17" s="14"/>
      <c r="AJ17" s="9">
        <f t="shared" si="63"/>
        <v>0</v>
      </c>
      <c r="AK17" s="9">
        <f t="shared" si="64"/>
        <v>0</v>
      </c>
      <c r="AL17" s="9">
        <f t="shared" si="65"/>
        <v>0</v>
      </c>
      <c r="AM17" s="11"/>
      <c r="AN17" s="8">
        <f t="shared" si="40"/>
      </c>
      <c r="AO17" s="8">
        <f t="shared" si="41"/>
      </c>
      <c r="AP17" s="8">
        <f t="shared" si="42"/>
      </c>
      <c r="AQ17" s="8">
        <f t="shared" si="43"/>
      </c>
      <c r="AR17" s="8">
        <f t="shared" si="44"/>
      </c>
      <c r="AS17" s="14"/>
      <c r="AT17" s="9">
        <f t="shared" si="66"/>
      </c>
      <c r="AU17" s="9">
        <f t="shared" si="67"/>
      </c>
      <c r="AV17" s="9">
        <f t="shared" si="68"/>
      </c>
      <c r="AW17" s="9">
        <f t="shared" si="69"/>
      </c>
      <c r="AX17" s="9">
        <f t="shared" si="70"/>
      </c>
      <c r="AY17" s="14"/>
      <c r="AZ17" s="9">
        <f t="shared" si="71"/>
        <v>0</v>
      </c>
      <c r="BA17" s="9">
        <f t="shared" si="72"/>
        <v>0</v>
      </c>
      <c r="BB17" s="9">
        <f t="shared" si="73"/>
        <v>0</v>
      </c>
    </row>
    <row r="18" spans="1:54" ht="14.25">
      <c r="A18" s="8">
        <f>IF(data!A19&gt;0,data!A19,"")</f>
      </c>
      <c r="B18" s="36">
        <f>IF(data!A19&gt;0,data!B19,"")</f>
      </c>
      <c r="C18" s="36">
        <f>IF(data!A19&gt;0,data!C19,"")</f>
      </c>
      <c r="D18" s="36">
        <f>IF(data!A19&gt;0,data!D19,"")</f>
      </c>
      <c r="E18" s="36">
        <f>IF(data!A19&gt;0,data!E19,"")</f>
      </c>
      <c r="F18" s="36">
        <f>IF(data!A19&gt;0,data!F19,"")</f>
      </c>
      <c r="H18" s="8">
        <f t="shared" si="1"/>
      </c>
      <c r="I18" s="8">
        <f t="shared" si="2"/>
      </c>
      <c r="J18" s="8">
        <f t="shared" si="3"/>
      </c>
      <c r="K18" s="8">
        <f t="shared" si="4"/>
      </c>
      <c r="L18" s="8">
        <f t="shared" si="5"/>
      </c>
      <c r="M18" s="14"/>
      <c r="N18" s="9">
        <f t="shared" si="45"/>
      </c>
      <c r="O18" s="9">
        <f t="shared" si="46"/>
      </c>
      <c r="P18" s="9">
        <f t="shared" si="47"/>
      </c>
      <c r="Q18" s="9">
        <f t="shared" si="48"/>
      </c>
      <c r="R18" s="9">
        <f t="shared" si="49"/>
      </c>
      <c r="S18" s="14"/>
      <c r="T18" s="9">
        <f t="shared" si="50"/>
        <v>0</v>
      </c>
      <c r="U18" s="9">
        <f t="shared" si="51"/>
        <v>0</v>
      </c>
      <c r="V18" s="9">
        <f t="shared" si="52"/>
        <v>0</v>
      </c>
      <c r="W18" s="11"/>
      <c r="X18" s="8">
        <f t="shared" si="53"/>
      </c>
      <c r="Y18" s="8">
        <f t="shared" si="54"/>
      </c>
      <c r="Z18" s="8">
        <f t="shared" si="55"/>
      </c>
      <c r="AA18" s="8">
        <f t="shared" si="56"/>
      </c>
      <c r="AB18" s="8">
        <f t="shared" si="57"/>
      </c>
      <c r="AC18" s="14"/>
      <c r="AD18" s="9">
        <f t="shared" si="58"/>
      </c>
      <c r="AE18" s="9">
        <f t="shared" si="59"/>
      </c>
      <c r="AF18" s="9">
        <f t="shared" si="60"/>
      </c>
      <c r="AG18" s="9">
        <f t="shared" si="61"/>
      </c>
      <c r="AH18" s="9">
        <f t="shared" si="62"/>
      </c>
      <c r="AI18" s="14"/>
      <c r="AJ18" s="9">
        <f t="shared" si="63"/>
        <v>0</v>
      </c>
      <c r="AK18" s="9">
        <f t="shared" si="64"/>
        <v>0</v>
      </c>
      <c r="AL18" s="9">
        <f t="shared" si="65"/>
        <v>0</v>
      </c>
      <c r="AM18" s="11"/>
      <c r="AN18" s="8">
        <f t="shared" si="40"/>
      </c>
      <c r="AO18" s="8">
        <f t="shared" si="41"/>
      </c>
      <c r="AP18" s="8">
        <f t="shared" si="42"/>
      </c>
      <c r="AQ18" s="8">
        <f t="shared" si="43"/>
      </c>
      <c r="AR18" s="8">
        <f t="shared" si="44"/>
      </c>
      <c r="AS18" s="14"/>
      <c r="AT18" s="9">
        <f t="shared" si="66"/>
      </c>
      <c r="AU18" s="9">
        <f t="shared" si="67"/>
      </c>
      <c r="AV18" s="9">
        <f t="shared" si="68"/>
      </c>
      <c r="AW18" s="9">
        <f t="shared" si="69"/>
      </c>
      <c r="AX18" s="9">
        <f t="shared" si="70"/>
      </c>
      <c r="AY18" s="14"/>
      <c r="AZ18" s="9">
        <f t="shared" si="71"/>
        <v>0</v>
      </c>
      <c r="BA18" s="9">
        <f t="shared" si="72"/>
        <v>0</v>
      </c>
      <c r="BB18" s="9">
        <f t="shared" si="73"/>
        <v>0</v>
      </c>
    </row>
    <row r="19" spans="1:54" ht="14.25">
      <c r="A19" s="8">
        <f>IF(data!A20&gt;0,data!A20,"")</f>
      </c>
      <c r="B19" s="36">
        <f>IF(data!A20&gt;0,data!B20,"")</f>
      </c>
      <c r="C19" s="36">
        <f>IF(data!A20&gt;0,data!C20,"")</f>
      </c>
      <c r="D19" s="36">
        <f>IF(data!A20&gt;0,data!D20,"")</f>
      </c>
      <c r="E19" s="36">
        <f>IF(data!A20&gt;0,data!E20,"")</f>
      </c>
      <c r="F19" s="36">
        <f>IF(data!A20&gt;0,data!F20,"")</f>
      </c>
      <c r="H19" s="8">
        <f t="shared" si="1"/>
      </c>
      <c r="I19" s="8">
        <f t="shared" si="2"/>
      </c>
      <c r="J19" s="8">
        <f t="shared" si="3"/>
      </c>
      <c r="K19" s="8">
        <f t="shared" si="4"/>
      </c>
      <c r="L19" s="8">
        <f t="shared" si="5"/>
      </c>
      <c r="M19" s="14"/>
      <c r="N19" s="9">
        <f t="shared" si="45"/>
      </c>
      <c r="O19" s="9">
        <f t="shared" si="46"/>
      </c>
      <c r="P19" s="9">
        <f t="shared" si="47"/>
      </c>
      <c r="Q19" s="9">
        <f t="shared" si="48"/>
      </c>
      <c r="R19" s="9">
        <f t="shared" si="49"/>
      </c>
      <c r="S19" s="14"/>
      <c r="T19" s="9">
        <f t="shared" si="50"/>
        <v>0</v>
      </c>
      <c r="U19" s="9">
        <f t="shared" si="51"/>
        <v>0</v>
      </c>
      <c r="V19" s="9">
        <f t="shared" si="52"/>
        <v>0</v>
      </c>
      <c r="W19" s="11"/>
      <c r="X19" s="8">
        <f t="shared" si="53"/>
      </c>
      <c r="Y19" s="8">
        <f t="shared" si="54"/>
      </c>
      <c r="Z19" s="8">
        <f t="shared" si="55"/>
      </c>
      <c r="AA19" s="8">
        <f t="shared" si="56"/>
      </c>
      <c r="AB19" s="8">
        <f t="shared" si="57"/>
      </c>
      <c r="AC19" s="14"/>
      <c r="AD19" s="9">
        <f t="shared" si="58"/>
      </c>
      <c r="AE19" s="9">
        <f t="shared" si="59"/>
      </c>
      <c r="AF19" s="9">
        <f t="shared" si="60"/>
      </c>
      <c r="AG19" s="9">
        <f t="shared" si="61"/>
      </c>
      <c r="AH19" s="9">
        <f t="shared" si="62"/>
      </c>
      <c r="AI19" s="14"/>
      <c r="AJ19" s="9">
        <f t="shared" si="63"/>
        <v>0</v>
      </c>
      <c r="AK19" s="9">
        <f t="shared" si="64"/>
        <v>0</v>
      </c>
      <c r="AL19" s="9">
        <f t="shared" si="65"/>
        <v>0</v>
      </c>
      <c r="AM19" s="11"/>
      <c r="AN19" s="8">
        <f t="shared" si="40"/>
      </c>
      <c r="AO19" s="8">
        <f t="shared" si="41"/>
      </c>
      <c r="AP19" s="8">
        <f t="shared" si="42"/>
      </c>
      <c r="AQ19" s="8">
        <f t="shared" si="43"/>
      </c>
      <c r="AR19" s="8">
        <f t="shared" si="44"/>
      </c>
      <c r="AS19" s="14"/>
      <c r="AT19" s="9">
        <f t="shared" si="66"/>
      </c>
      <c r="AU19" s="9">
        <f t="shared" si="67"/>
      </c>
      <c r="AV19" s="9">
        <f t="shared" si="68"/>
      </c>
      <c r="AW19" s="9">
        <f t="shared" si="69"/>
      </c>
      <c r="AX19" s="9">
        <f t="shared" si="70"/>
      </c>
      <c r="AY19" s="14"/>
      <c r="AZ19" s="9">
        <f t="shared" si="71"/>
        <v>0</v>
      </c>
      <c r="BA19" s="9">
        <f t="shared" si="72"/>
        <v>0</v>
      </c>
      <c r="BB19" s="9">
        <f t="shared" si="73"/>
        <v>0</v>
      </c>
    </row>
    <row r="20" spans="1:54" ht="14.25">
      <c r="A20" s="8">
        <f>IF(data!A21&gt;0,data!A21,"")</f>
      </c>
      <c r="B20" s="36">
        <f>IF(data!A21&gt;0,data!B21,"")</f>
      </c>
      <c r="C20" s="36">
        <f>IF(data!A21&gt;0,data!C21,"")</f>
      </c>
      <c r="D20" s="36">
        <f>IF(data!A21&gt;0,data!D21,"")</f>
      </c>
      <c r="E20" s="36">
        <f>IF(data!A21&gt;0,data!E21,"")</f>
      </c>
      <c r="F20" s="36">
        <f>IF(data!A21&gt;0,data!F21,"")</f>
      </c>
      <c r="H20" s="8">
        <f t="shared" si="1"/>
      </c>
      <c r="I20" s="8">
        <f t="shared" si="2"/>
      </c>
      <c r="J20" s="8">
        <f t="shared" si="3"/>
      </c>
      <c r="K20" s="8">
        <f t="shared" si="4"/>
      </c>
      <c r="L20" s="8">
        <f t="shared" si="5"/>
      </c>
      <c r="M20" s="14"/>
      <c r="N20" s="9">
        <f t="shared" si="45"/>
      </c>
      <c r="O20" s="9">
        <f t="shared" si="46"/>
      </c>
      <c r="P20" s="9">
        <f t="shared" si="47"/>
      </c>
      <c r="Q20" s="9">
        <f t="shared" si="48"/>
      </c>
      <c r="R20" s="9">
        <f t="shared" si="49"/>
      </c>
      <c r="S20" s="14"/>
      <c r="T20" s="9">
        <f t="shared" si="50"/>
        <v>0</v>
      </c>
      <c r="U20" s="9">
        <f t="shared" si="51"/>
        <v>0</v>
      </c>
      <c r="V20" s="9">
        <f t="shared" si="52"/>
        <v>0</v>
      </c>
      <c r="W20" s="11"/>
      <c r="X20" s="8">
        <f t="shared" si="53"/>
      </c>
      <c r="Y20" s="8">
        <f t="shared" si="54"/>
      </c>
      <c r="Z20" s="8">
        <f t="shared" si="55"/>
      </c>
      <c r="AA20" s="8">
        <f t="shared" si="56"/>
      </c>
      <c r="AB20" s="8">
        <f t="shared" si="57"/>
      </c>
      <c r="AC20" s="14"/>
      <c r="AD20" s="9">
        <f t="shared" si="58"/>
      </c>
      <c r="AE20" s="9">
        <f t="shared" si="59"/>
      </c>
      <c r="AF20" s="9">
        <f t="shared" si="60"/>
      </c>
      <c r="AG20" s="9">
        <f t="shared" si="61"/>
      </c>
      <c r="AH20" s="9">
        <f t="shared" si="62"/>
      </c>
      <c r="AI20" s="14"/>
      <c r="AJ20" s="9">
        <f t="shared" si="63"/>
        <v>0</v>
      </c>
      <c r="AK20" s="9">
        <f t="shared" si="64"/>
        <v>0</v>
      </c>
      <c r="AL20" s="9">
        <f t="shared" si="65"/>
        <v>0</v>
      </c>
      <c r="AM20" s="11"/>
      <c r="AN20" s="8">
        <f t="shared" si="40"/>
      </c>
      <c r="AO20" s="8">
        <f t="shared" si="41"/>
      </c>
      <c r="AP20" s="8">
        <f t="shared" si="42"/>
      </c>
      <c r="AQ20" s="8">
        <f t="shared" si="43"/>
      </c>
      <c r="AR20" s="8">
        <f t="shared" si="44"/>
      </c>
      <c r="AS20" s="14"/>
      <c r="AT20" s="9">
        <f t="shared" si="66"/>
      </c>
      <c r="AU20" s="9">
        <f t="shared" si="67"/>
      </c>
      <c r="AV20" s="9">
        <f t="shared" si="68"/>
      </c>
      <c r="AW20" s="9">
        <f t="shared" si="69"/>
      </c>
      <c r="AX20" s="9">
        <f t="shared" si="70"/>
      </c>
      <c r="AY20" s="14"/>
      <c r="AZ20" s="9">
        <f t="shared" si="71"/>
        <v>0</v>
      </c>
      <c r="BA20" s="9">
        <f t="shared" si="72"/>
        <v>0</v>
      </c>
      <c r="BB20" s="9">
        <f t="shared" si="73"/>
        <v>0</v>
      </c>
    </row>
    <row r="21" spans="1:54" ht="14.25">
      <c r="A21" s="8">
        <f>IF(data!A22&gt;0,data!A22,"")</f>
      </c>
      <c r="B21" s="36">
        <f>IF(data!A22&gt;0,data!B22,"")</f>
      </c>
      <c r="C21" s="36">
        <f>IF(data!A22&gt;0,data!C22,"")</f>
      </c>
      <c r="D21" s="36">
        <f>IF(data!A22&gt;0,data!D22,"")</f>
      </c>
      <c r="E21" s="36">
        <f>IF(data!A22&gt;0,data!E22,"")</f>
      </c>
      <c r="F21" s="36">
        <f>IF(data!A22&gt;0,data!F22,"")</f>
      </c>
      <c r="H21" s="8">
        <f t="shared" si="1"/>
      </c>
      <c r="I21" s="8">
        <f t="shared" si="2"/>
      </c>
      <c r="J21" s="8">
        <f t="shared" si="3"/>
      </c>
      <c r="K21" s="8">
        <f t="shared" si="4"/>
      </c>
      <c r="L21" s="8">
        <f t="shared" si="5"/>
      </c>
      <c r="M21" s="14"/>
      <c r="N21" s="9">
        <f t="shared" si="45"/>
      </c>
      <c r="O21" s="9">
        <f t="shared" si="46"/>
      </c>
      <c r="P21" s="9">
        <f t="shared" si="47"/>
      </c>
      <c r="Q21" s="9">
        <f t="shared" si="48"/>
      </c>
      <c r="R21" s="9">
        <f t="shared" si="49"/>
      </c>
      <c r="S21" s="14"/>
      <c r="T21" s="9">
        <f t="shared" si="50"/>
        <v>0</v>
      </c>
      <c r="U21" s="9">
        <f t="shared" si="51"/>
        <v>0</v>
      </c>
      <c r="V21" s="9">
        <f t="shared" si="52"/>
        <v>0</v>
      </c>
      <c r="W21" s="11"/>
      <c r="X21" s="8">
        <f t="shared" si="53"/>
      </c>
      <c r="Y21" s="8">
        <f t="shared" si="54"/>
      </c>
      <c r="Z21" s="8">
        <f t="shared" si="55"/>
      </c>
      <c r="AA21" s="8">
        <f t="shared" si="56"/>
      </c>
      <c r="AB21" s="8">
        <f t="shared" si="57"/>
      </c>
      <c r="AC21" s="14"/>
      <c r="AD21" s="9">
        <f t="shared" si="58"/>
      </c>
      <c r="AE21" s="9">
        <f t="shared" si="59"/>
      </c>
      <c r="AF21" s="9">
        <f t="shared" si="60"/>
      </c>
      <c r="AG21" s="9">
        <f t="shared" si="61"/>
      </c>
      <c r="AH21" s="9">
        <f t="shared" si="62"/>
      </c>
      <c r="AI21" s="14"/>
      <c r="AJ21" s="9">
        <f t="shared" si="63"/>
        <v>0</v>
      </c>
      <c r="AK21" s="9">
        <f t="shared" si="64"/>
        <v>0</v>
      </c>
      <c r="AL21" s="9">
        <f t="shared" si="65"/>
        <v>0</v>
      </c>
      <c r="AM21" s="11"/>
      <c r="AN21" s="8">
        <f t="shared" si="40"/>
      </c>
      <c r="AO21" s="8">
        <f t="shared" si="41"/>
      </c>
      <c r="AP21" s="8">
        <f t="shared" si="42"/>
      </c>
      <c r="AQ21" s="8">
        <f t="shared" si="43"/>
      </c>
      <c r="AR21" s="8">
        <f t="shared" si="44"/>
      </c>
      <c r="AS21" s="14"/>
      <c r="AT21" s="9">
        <f t="shared" si="66"/>
      </c>
      <c r="AU21" s="9">
        <f t="shared" si="67"/>
      </c>
      <c r="AV21" s="9">
        <f t="shared" si="68"/>
      </c>
      <c r="AW21" s="9">
        <f t="shared" si="69"/>
      </c>
      <c r="AX21" s="9">
        <f t="shared" si="70"/>
      </c>
      <c r="AY21" s="14"/>
      <c r="AZ21" s="9">
        <f t="shared" si="71"/>
        <v>0</v>
      </c>
      <c r="BA21" s="9">
        <f t="shared" si="72"/>
        <v>0</v>
      </c>
      <c r="BB21" s="9">
        <f t="shared" si="73"/>
        <v>0</v>
      </c>
    </row>
    <row r="22" spans="1:54" ht="14.25">
      <c r="A22" s="8">
        <f>IF(data!A23&gt;0,data!A23,"")</f>
      </c>
      <c r="B22" s="36">
        <f>IF(data!A23&gt;0,data!B23,"")</f>
      </c>
      <c r="C22" s="36">
        <f>IF(data!A23&gt;0,data!C23,"")</f>
      </c>
      <c r="D22" s="36">
        <f>IF(data!A23&gt;0,data!D23,"")</f>
      </c>
      <c r="E22" s="36">
        <f>IF(data!A23&gt;0,data!E23,"")</f>
      </c>
      <c r="F22" s="36">
        <f>IF(data!A23&gt;0,data!F23,"")</f>
      </c>
      <c r="H22" s="8">
        <f t="shared" si="1"/>
      </c>
      <c r="I22" s="8">
        <f t="shared" si="2"/>
      </c>
      <c r="J22" s="8">
        <f t="shared" si="3"/>
      </c>
      <c r="K22" s="8">
        <f t="shared" si="4"/>
      </c>
      <c r="L22" s="8">
        <f t="shared" si="5"/>
      </c>
      <c r="M22" s="14"/>
      <c r="N22" s="9">
        <f aca="true" t="shared" si="74" ref="N22:N85">IF(H22="","",IF(H22=H21,"","●"))</f>
      </c>
      <c r="O22" s="9">
        <f aca="true" t="shared" si="75" ref="O22:O85">IF(I22="","",IF(I22=I21,"","●"))</f>
      </c>
      <c r="P22" s="9">
        <f aca="true" t="shared" si="76" ref="P22:P85">IF(J22="","",IF(J22=J21,"","●"))</f>
      </c>
      <c r="Q22" s="9">
        <f aca="true" t="shared" si="77" ref="Q22:Q85">IF(K22="","",IF(K22=K21,"","●"))</f>
      </c>
      <c r="R22" s="9">
        <f aca="true" t="shared" si="78" ref="R22:R85">IF(L22="","",IF(L22=L21,"","●"))</f>
      </c>
      <c r="S22" s="14"/>
      <c r="T22" s="9">
        <f aca="true" t="shared" si="79" ref="T22:T85">COUNTIF(N22:P22,"●")</f>
        <v>0</v>
      </c>
      <c r="U22" s="9">
        <f aca="true" t="shared" si="80" ref="U22:U85">COUNTIF(O22:Q22,"●")</f>
        <v>0</v>
      </c>
      <c r="V22" s="9">
        <f aca="true" t="shared" si="81" ref="V22:V85">COUNTIF(P22:R22,"●")</f>
        <v>0</v>
      </c>
      <c r="W22" s="11"/>
      <c r="X22" s="8">
        <f aca="true" t="shared" si="82" ref="X22:X85">IF(B22="","",IF(ISODD(B22),"单","双"))</f>
      </c>
      <c r="Y22" s="8">
        <f aca="true" t="shared" si="83" ref="Y22:Y85">IF(C22="","",IF(ISODD(C22),"单","双"))</f>
      </c>
      <c r="Z22" s="8">
        <f aca="true" t="shared" si="84" ref="Z22:Z85">IF(D22="","",IF(ISODD(D22),"单","双"))</f>
      </c>
      <c r="AA22" s="8">
        <f aca="true" t="shared" si="85" ref="AA22:AA85">IF(E22="","",IF(ISODD(E22),"单","双"))</f>
      </c>
      <c r="AB22" s="8">
        <f aca="true" t="shared" si="86" ref="AB22:AB85">IF(F22="","",IF(ISODD(F22),"单","双"))</f>
      </c>
      <c r="AC22" s="14"/>
      <c r="AD22" s="9">
        <f aca="true" t="shared" si="87" ref="AD22:AD85">IF(X22="","",IF(X22=X21,"","●"))</f>
      </c>
      <c r="AE22" s="9">
        <f aca="true" t="shared" si="88" ref="AE22:AE85">IF(Y22="","",IF(Y22=Y21,"","●"))</f>
      </c>
      <c r="AF22" s="9">
        <f aca="true" t="shared" si="89" ref="AF22:AF85">IF(Z22="","",IF(Z22=Z21,"","●"))</f>
      </c>
      <c r="AG22" s="9">
        <f aca="true" t="shared" si="90" ref="AG22:AG85">IF(AA22="","",IF(AA22=AA21,"","●"))</f>
      </c>
      <c r="AH22" s="9">
        <f aca="true" t="shared" si="91" ref="AH22:AH85">IF(AB22="","",IF(AB22=AB21,"","●"))</f>
      </c>
      <c r="AI22" s="14"/>
      <c r="AJ22" s="9">
        <f aca="true" t="shared" si="92" ref="AJ22:AJ85">COUNTIF(AD22:AF22,"●")</f>
        <v>0</v>
      </c>
      <c r="AK22" s="9">
        <f aca="true" t="shared" si="93" ref="AK22:AK85">COUNTIF(AE22:AG22,"●")</f>
        <v>0</v>
      </c>
      <c r="AL22" s="9">
        <f aca="true" t="shared" si="94" ref="AL22:AL85">COUNTIF(AF22:AH22,"●")</f>
        <v>0</v>
      </c>
      <c r="AM22" s="11"/>
      <c r="AN22" s="8">
        <f t="shared" si="40"/>
      </c>
      <c r="AO22" s="8">
        <f t="shared" si="41"/>
      </c>
      <c r="AP22" s="8">
        <f t="shared" si="42"/>
      </c>
      <c r="AQ22" s="8">
        <f t="shared" si="43"/>
      </c>
      <c r="AR22" s="8">
        <f t="shared" si="44"/>
      </c>
      <c r="AS22" s="14"/>
      <c r="AT22" s="9">
        <f aca="true" t="shared" si="95" ref="AT22:AT85">IF(AN22="","",IF(AN22=AN21,"","●"))</f>
      </c>
      <c r="AU22" s="9">
        <f aca="true" t="shared" si="96" ref="AU22:AU85">IF(AO22="","",IF(AO22=AO21,"","●"))</f>
      </c>
      <c r="AV22" s="9">
        <f aca="true" t="shared" si="97" ref="AV22:AV85">IF(AP22="","",IF(AP22=AP21,"","●"))</f>
      </c>
      <c r="AW22" s="9">
        <f aca="true" t="shared" si="98" ref="AW22:AW85">IF(AQ22="","",IF(AQ22=AQ21,"","●"))</f>
      </c>
      <c r="AX22" s="9">
        <f aca="true" t="shared" si="99" ref="AX22:AX85">IF(AR22="","",IF(AR22=AR21,"","●"))</f>
      </c>
      <c r="AY22" s="14"/>
      <c r="AZ22" s="9">
        <f aca="true" t="shared" si="100" ref="AZ22:AZ85">COUNTIF(AT22:AV22,"●")</f>
        <v>0</v>
      </c>
      <c r="BA22" s="9">
        <f aca="true" t="shared" si="101" ref="BA22:BA85">COUNTIF(AU22:AW22,"●")</f>
        <v>0</v>
      </c>
      <c r="BB22" s="9">
        <f aca="true" t="shared" si="102" ref="BB22:BB85">COUNTIF(AV22:AX22,"●")</f>
        <v>0</v>
      </c>
    </row>
    <row r="23" spans="1:54" ht="14.25">
      <c r="A23" s="8">
        <f>IF(data!A24&gt;0,data!A24,"")</f>
      </c>
      <c r="B23" s="36">
        <f>IF(data!A24&gt;0,data!B24,"")</f>
      </c>
      <c r="C23" s="36">
        <f>IF(data!A24&gt;0,data!C24,"")</f>
      </c>
      <c r="D23" s="36">
        <f>IF(data!A24&gt;0,data!D24,"")</f>
      </c>
      <c r="E23" s="36">
        <f>IF(data!A24&gt;0,data!E24,"")</f>
      </c>
      <c r="F23" s="36">
        <f>IF(data!A24&gt;0,data!F24,"")</f>
      </c>
      <c r="H23" s="8">
        <f t="shared" si="1"/>
      </c>
      <c r="I23" s="8">
        <f t="shared" si="2"/>
      </c>
      <c r="J23" s="8">
        <f t="shared" si="3"/>
      </c>
      <c r="K23" s="8">
        <f t="shared" si="4"/>
      </c>
      <c r="L23" s="8">
        <f t="shared" si="5"/>
      </c>
      <c r="M23" s="14"/>
      <c r="N23" s="9">
        <f t="shared" si="74"/>
      </c>
      <c r="O23" s="9">
        <f t="shared" si="75"/>
      </c>
      <c r="P23" s="9">
        <f t="shared" si="76"/>
      </c>
      <c r="Q23" s="9">
        <f t="shared" si="77"/>
      </c>
      <c r="R23" s="9">
        <f t="shared" si="78"/>
      </c>
      <c r="S23" s="14"/>
      <c r="T23" s="9">
        <f t="shared" si="79"/>
        <v>0</v>
      </c>
      <c r="U23" s="9">
        <f t="shared" si="80"/>
        <v>0</v>
      </c>
      <c r="V23" s="9">
        <f t="shared" si="81"/>
        <v>0</v>
      </c>
      <c r="W23" s="11"/>
      <c r="X23" s="8">
        <f t="shared" si="82"/>
      </c>
      <c r="Y23" s="8">
        <f t="shared" si="83"/>
      </c>
      <c r="Z23" s="8">
        <f t="shared" si="84"/>
      </c>
      <c r="AA23" s="8">
        <f t="shared" si="85"/>
      </c>
      <c r="AB23" s="8">
        <f t="shared" si="86"/>
      </c>
      <c r="AC23" s="14"/>
      <c r="AD23" s="9">
        <f t="shared" si="87"/>
      </c>
      <c r="AE23" s="9">
        <f t="shared" si="88"/>
      </c>
      <c r="AF23" s="9">
        <f t="shared" si="89"/>
      </c>
      <c r="AG23" s="9">
        <f t="shared" si="90"/>
      </c>
      <c r="AH23" s="9">
        <f t="shared" si="91"/>
      </c>
      <c r="AI23" s="14"/>
      <c r="AJ23" s="9">
        <f t="shared" si="92"/>
        <v>0</v>
      </c>
      <c r="AK23" s="9">
        <f t="shared" si="93"/>
        <v>0</v>
      </c>
      <c r="AL23" s="9">
        <f t="shared" si="94"/>
        <v>0</v>
      </c>
      <c r="AM23" s="11"/>
      <c r="AN23" s="8">
        <f t="shared" si="40"/>
      </c>
      <c r="AO23" s="8">
        <f t="shared" si="41"/>
      </c>
      <c r="AP23" s="8">
        <f t="shared" si="42"/>
      </c>
      <c r="AQ23" s="8">
        <f t="shared" si="43"/>
      </c>
      <c r="AR23" s="8">
        <f t="shared" si="44"/>
      </c>
      <c r="AS23" s="14"/>
      <c r="AT23" s="9">
        <f t="shared" si="95"/>
      </c>
      <c r="AU23" s="9">
        <f t="shared" si="96"/>
      </c>
      <c r="AV23" s="9">
        <f t="shared" si="97"/>
      </c>
      <c r="AW23" s="9">
        <f t="shared" si="98"/>
      </c>
      <c r="AX23" s="9">
        <f t="shared" si="99"/>
      </c>
      <c r="AY23" s="14"/>
      <c r="AZ23" s="9">
        <f t="shared" si="100"/>
        <v>0</v>
      </c>
      <c r="BA23" s="9">
        <f t="shared" si="101"/>
        <v>0</v>
      </c>
      <c r="BB23" s="9">
        <f t="shared" si="102"/>
        <v>0</v>
      </c>
    </row>
    <row r="24" spans="1:54" ht="14.25">
      <c r="A24" s="8">
        <f>IF(data!A25&gt;0,data!A25,"")</f>
      </c>
      <c r="B24" s="36">
        <f>IF(data!A25&gt;0,data!B25,"")</f>
      </c>
      <c r="C24" s="36">
        <f>IF(data!A25&gt;0,data!C25,"")</f>
      </c>
      <c r="D24" s="36">
        <f>IF(data!A25&gt;0,data!D25,"")</f>
      </c>
      <c r="E24" s="36">
        <f>IF(data!A25&gt;0,data!E25,"")</f>
      </c>
      <c r="F24" s="36">
        <f>IF(data!A25&gt;0,data!F25,"")</f>
      </c>
      <c r="H24" s="8">
        <f t="shared" si="1"/>
      </c>
      <c r="I24" s="8">
        <f t="shared" si="2"/>
      </c>
      <c r="J24" s="8">
        <f t="shared" si="3"/>
      </c>
      <c r="K24" s="8">
        <f t="shared" si="4"/>
      </c>
      <c r="L24" s="8">
        <f t="shared" si="5"/>
      </c>
      <c r="M24" s="14"/>
      <c r="N24" s="9">
        <f t="shared" si="74"/>
      </c>
      <c r="O24" s="9">
        <f t="shared" si="75"/>
      </c>
      <c r="P24" s="9">
        <f t="shared" si="76"/>
      </c>
      <c r="Q24" s="9">
        <f t="shared" si="77"/>
      </c>
      <c r="R24" s="9">
        <f t="shared" si="78"/>
      </c>
      <c r="S24" s="14"/>
      <c r="T24" s="9">
        <f t="shared" si="79"/>
        <v>0</v>
      </c>
      <c r="U24" s="9">
        <f t="shared" si="80"/>
        <v>0</v>
      </c>
      <c r="V24" s="9">
        <f t="shared" si="81"/>
        <v>0</v>
      </c>
      <c r="W24" s="11"/>
      <c r="X24" s="8">
        <f t="shared" si="82"/>
      </c>
      <c r="Y24" s="8">
        <f t="shared" si="83"/>
      </c>
      <c r="Z24" s="8">
        <f t="shared" si="84"/>
      </c>
      <c r="AA24" s="8">
        <f t="shared" si="85"/>
      </c>
      <c r="AB24" s="8">
        <f t="shared" si="86"/>
      </c>
      <c r="AC24" s="14"/>
      <c r="AD24" s="9">
        <f t="shared" si="87"/>
      </c>
      <c r="AE24" s="9">
        <f t="shared" si="88"/>
      </c>
      <c r="AF24" s="9">
        <f t="shared" si="89"/>
      </c>
      <c r="AG24" s="9">
        <f t="shared" si="90"/>
      </c>
      <c r="AH24" s="9">
        <f t="shared" si="91"/>
      </c>
      <c r="AI24" s="14"/>
      <c r="AJ24" s="9">
        <f t="shared" si="92"/>
        <v>0</v>
      </c>
      <c r="AK24" s="9">
        <f t="shared" si="93"/>
        <v>0</v>
      </c>
      <c r="AL24" s="9">
        <f t="shared" si="94"/>
        <v>0</v>
      </c>
      <c r="AM24" s="11"/>
      <c r="AN24" s="8">
        <f t="shared" si="40"/>
      </c>
      <c r="AO24" s="8">
        <f t="shared" si="41"/>
      </c>
      <c r="AP24" s="8">
        <f t="shared" si="42"/>
      </c>
      <c r="AQ24" s="8">
        <f t="shared" si="43"/>
      </c>
      <c r="AR24" s="8">
        <f t="shared" si="44"/>
      </c>
      <c r="AS24" s="14"/>
      <c r="AT24" s="9">
        <f t="shared" si="95"/>
      </c>
      <c r="AU24" s="9">
        <f t="shared" si="96"/>
      </c>
      <c r="AV24" s="9">
        <f t="shared" si="97"/>
      </c>
      <c r="AW24" s="9">
        <f t="shared" si="98"/>
      </c>
      <c r="AX24" s="9">
        <f t="shared" si="99"/>
      </c>
      <c r="AY24" s="14"/>
      <c r="AZ24" s="9">
        <f t="shared" si="100"/>
        <v>0</v>
      </c>
      <c r="BA24" s="9">
        <f t="shared" si="101"/>
        <v>0</v>
      </c>
      <c r="BB24" s="9">
        <f t="shared" si="102"/>
        <v>0</v>
      </c>
    </row>
    <row r="25" spans="1:54" ht="14.25">
      <c r="A25" s="8">
        <f>IF(data!A26&gt;0,data!A26,"")</f>
      </c>
      <c r="B25" s="36">
        <f>IF(data!A26&gt;0,data!B26,"")</f>
      </c>
      <c r="C25" s="36">
        <f>IF(data!A26&gt;0,data!C26,"")</f>
      </c>
      <c r="D25" s="36">
        <f>IF(data!A26&gt;0,data!D26,"")</f>
      </c>
      <c r="E25" s="36">
        <f>IF(data!A26&gt;0,data!E26,"")</f>
      </c>
      <c r="F25" s="36">
        <f>IF(data!A26&gt;0,data!F26,"")</f>
      </c>
      <c r="H25" s="8">
        <f t="shared" si="1"/>
      </c>
      <c r="I25" s="8">
        <f t="shared" si="2"/>
      </c>
      <c r="J25" s="8">
        <f t="shared" si="3"/>
      </c>
      <c r="K25" s="8">
        <f t="shared" si="4"/>
      </c>
      <c r="L25" s="8">
        <f t="shared" si="5"/>
      </c>
      <c r="M25" s="14"/>
      <c r="N25" s="9">
        <f t="shared" si="74"/>
      </c>
      <c r="O25" s="9">
        <f t="shared" si="75"/>
      </c>
      <c r="P25" s="9">
        <f t="shared" si="76"/>
      </c>
      <c r="Q25" s="9">
        <f t="shared" si="77"/>
      </c>
      <c r="R25" s="9">
        <f t="shared" si="78"/>
      </c>
      <c r="S25" s="14"/>
      <c r="T25" s="9">
        <f t="shared" si="79"/>
        <v>0</v>
      </c>
      <c r="U25" s="9">
        <f t="shared" si="80"/>
        <v>0</v>
      </c>
      <c r="V25" s="9">
        <f t="shared" si="81"/>
        <v>0</v>
      </c>
      <c r="W25" s="11"/>
      <c r="X25" s="8">
        <f t="shared" si="82"/>
      </c>
      <c r="Y25" s="8">
        <f t="shared" si="83"/>
      </c>
      <c r="Z25" s="8">
        <f t="shared" si="84"/>
      </c>
      <c r="AA25" s="8">
        <f t="shared" si="85"/>
      </c>
      <c r="AB25" s="8">
        <f t="shared" si="86"/>
      </c>
      <c r="AC25" s="14"/>
      <c r="AD25" s="9">
        <f t="shared" si="87"/>
      </c>
      <c r="AE25" s="9">
        <f t="shared" si="88"/>
      </c>
      <c r="AF25" s="9">
        <f t="shared" si="89"/>
      </c>
      <c r="AG25" s="9">
        <f t="shared" si="90"/>
      </c>
      <c r="AH25" s="9">
        <f t="shared" si="91"/>
      </c>
      <c r="AI25" s="14"/>
      <c r="AJ25" s="9">
        <f t="shared" si="92"/>
        <v>0</v>
      </c>
      <c r="AK25" s="9">
        <f t="shared" si="93"/>
        <v>0</v>
      </c>
      <c r="AL25" s="9">
        <f t="shared" si="94"/>
        <v>0</v>
      </c>
      <c r="AM25" s="11"/>
      <c r="AN25" s="8">
        <f t="shared" si="40"/>
      </c>
      <c r="AO25" s="8">
        <f t="shared" si="41"/>
      </c>
      <c r="AP25" s="8">
        <f t="shared" si="42"/>
      </c>
      <c r="AQ25" s="8">
        <f t="shared" si="43"/>
      </c>
      <c r="AR25" s="8">
        <f t="shared" si="44"/>
      </c>
      <c r="AS25" s="14"/>
      <c r="AT25" s="9">
        <f t="shared" si="95"/>
      </c>
      <c r="AU25" s="9">
        <f t="shared" si="96"/>
      </c>
      <c r="AV25" s="9">
        <f t="shared" si="97"/>
      </c>
      <c r="AW25" s="9">
        <f t="shared" si="98"/>
      </c>
      <c r="AX25" s="9">
        <f t="shared" si="99"/>
      </c>
      <c r="AY25" s="14"/>
      <c r="AZ25" s="9">
        <f t="shared" si="100"/>
        <v>0</v>
      </c>
      <c r="BA25" s="9">
        <f t="shared" si="101"/>
        <v>0</v>
      </c>
      <c r="BB25" s="9">
        <f t="shared" si="102"/>
        <v>0</v>
      </c>
    </row>
    <row r="26" spans="1:54" ht="14.25">
      <c r="A26" s="8">
        <f>IF(data!A27&gt;0,data!A27,"")</f>
      </c>
      <c r="B26" s="36">
        <f>IF(data!A27&gt;0,data!B27,"")</f>
      </c>
      <c r="C26" s="36">
        <f>IF(data!A27&gt;0,data!C27,"")</f>
      </c>
      <c r="D26" s="36">
        <f>IF(data!A27&gt;0,data!D27,"")</f>
      </c>
      <c r="E26" s="36">
        <f>IF(data!A27&gt;0,data!E27,"")</f>
      </c>
      <c r="F26" s="36">
        <f>IF(data!A27&gt;0,data!F27,"")</f>
      </c>
      <c r="H26" s="8">
        <f t="shared" si="1"/>
      </c>
      <c r="I26" s="8">
        <f t="shared" si="2"/>
      </c>
      <c r="J26" s="8">
        <f t="shared" si="3"/>
      </c>
      <c r="K26" s="8">
        <f t="shared" si="4"/>
      </c>
      <c r="L26" s="8">
        <f t="shared" si="5"/>
      </c>
      <c r="M26" s="14"/>
      <c r="N26" s="9">
        <f t="shared" si="74"/>
      </c>
      <c r="O26" s="9">
        <f t="shared" si="75"/>
      </c>
      <c r="P26" s="9">
        <f t="shared" si="76"/>
      </c>
      <c r="Q26" s="9">
        <f t="shared" si="77"/>
      </c>
      <c r="R26" s="9">
        <f t="shared" si="78"/>
      </c>
      <c r="S26" s="14"/>
      <c r="T26" s="9">
        <f t="shared" si="79"/>
        <v>0</v>
      </c>
      <c r="U26" s="9">
        <f t="shared" si="80"/>
        <v>0</v>
      </c>
      <c r="V26" s="9">
        <f t="shared" si="81"/>
        <v>0</v>
      </c>
      <c r="W26" s="11"/>
      <c r="X26" s="8">
        <f t="shared" si="82"/>
      </c>
      <c r="Y26" s="8">
        <f t="shared" si="83"/>
      </c>
      <c r="Z26" s="8">
        <f t="shared" si="84"/>
      </c>
      <c r="AA26" s="8">
        <f t="shared" si="85"/>
      </c>
      <c r="AB26" s="8">
        <f t="shared" si="86"/>
      </c>
      <c r="AC26" s="14"/>
      <c r="AD26" s="9">
        <f t="shared" si="87"/>
      </c>
      <c r="AE26" s="9">
        <f t="shared" si="88"/>
      </c>
      <c r="AF26" s="9">
        <f t="shared" si="89"/>
      </c>
      <c r="AG26" s="9">
        <f t="shared" si="90"/>
      </c>
      <c r="AH26" s="9">
        <f t="shared" si="91"/>
      </c>
      <c r="AI26" s="14"/>
      <c r="AJ26" s="9">
        <f t="shared" si="92"/>
        <v>0</v>
      </c>
      <c r="AK26" s="9">
        <f t="shared" si="93"/>
        <v>0</v>
      </c>
      <c r="AL26" s="9">
        <f t="shared" si="94"/>
        <v>0</v>
      </c>
      <c r="AM26" s="11"/>
      <c r="AN26" s="8">
        <f t="shared" si="40"/>
      </c>
      <c r="AO26" s="8">
        <f t="shared" si="41"/>
      </c>
      <c r="AP26" s="8">
        <f t="shared" si="42"/>
      </c>
      <c r="AQ26" s="8">
        <f t="shared" si="43"/>
      </c>
      <c r="AR26" s="8">
        <f t="shared" si="44"/>
      </c>
      <c r="AS26" s="14"/>
      <c r="AT26" s="9">
        <f t="shared" si="95"/>
      </c>
      <c r="AU26" s="9">
        <f t="shared" si="96"/>
      </c>
      <c r="AV26" s="9">
        <f t="shared" si="97"/>
      </c>
      <c r="AW26" s="9">
        <f t="shared" si="98"/>
      </c>
      <c r="AX26" s="9">
        <f t="shared" si="99"/>
      </c>
      <c r="AY26" s="14"/>
      <c r="AZ26" s="9">
        <f t="shared" si="100"/>
        <v>0</v>
      </c>
      <c r="BA26" s="9">
        <f t="shared" si="101"/>
        <v>0</v>
      </c>
      <c r="BB26" s="9">
        <f t="shared" si="102"/>
        <v>0</v>
      </c>
    </row>
    <row r="27" spans="1:54" ht="14.25">
      <c r="A27" s="8">
        <f>IF(data!A28&gt;0,data!A28,"")</f>
      </c>
      <c r="B27" s="36">
        <f>IF(data!A28&gt;0,data!B28,"")</f>
      </c>
      <c r="C27" s="36">
        <f>IF(data!A28&gt;0,data!C28,"")</f>
      </c>
      <c r="D27" s="36">
        <f>IF(data!A28&gt;0,data!D28,"")</f>
      </c>
      <c r="E27" s="36">
        <f>IF(data!A28&gt;0,data!E28,"")</f>
      </c>
      <c r="F27" s="36">
        <f>IF(data!A28&gt;0,data!F28,"")</f>
      </c>
      <c r="H27" s="8">
        <f t="shared" si="1"/>
      </c>
      <c r="I27" s="8">
        <f t="shared" si="2"/>
      </c>
      <c r="J27" s="8">
        <f t="shared" si="3"/>
      </c>
      <c r="K27" s="8">
        <f t="shared" si="4"/>
      </c>
      <c r="L27" s="8">
        <f t="shared" si="5"/>
      </c>
      <c r="M27" s="14"/>
      <c r="N27" s="9">
        <f t="shared" si="74"/>
      </c>
      <c r="O27" s="9">
        <f t="shared" si="75"/>
      </c>
      <c r="P27" s="9">
        <f t="shared" si="76"/>
      </c>
      <c r="Q27" s="9">
        <f t="shared" si="77"/>
      </c>
      <c r="R27" s="9">
        <f t="shared" si="78"/>
      </c>
      <c r="S27" s="14"/>
      <c r="T27" s="9">
        <f t="shared" si="79"/>
        <v>0</v>
      </c>
      <c r="U27" s="9">
        <f t="shared" si="80"/>
        <v>0</v>
      </c>
      <c r="V27" s="9">
        <f t="shared" si="81"/>
        <v>0</v>
      </c>
      <c r="W27" s="11"/>
      <c r="X27" s="8">
        <f t="shared" si="82"/>
      </c>
      <c r="Y27" s="8">
        <f t="shared" si="83"/>
      </c>
      <c r="Z27" s="8">
        <f t="shared" si="84"/>
      </c>
      <c r="AA27" s="8">
        <f t="shared" si="85"/>
      </c>
      <c r="AB27" s="8">
        <f t="shared" si="86"/>
      </c>
      <c r="AC27" s="14"/>
      <c r="AD27" s="9">
        <f t="shared" si="87"/>
      </c>
      <c r="AE27" s="9">
        <f t="shared" si="88"/>
      </c>
      <c r="AF27" s="9">
        <f t="shared" si="89"/>
      </c>
      <c r="AG27" s="9">
        <f t="shared" si="90"/>
      </c>
      <c r="AH27" s="9">
        <f t="shared" si="91"/>
      </c>
      <c r="AI27" s="14"/>
      <c r="AJ27" s="9">
        <f t="shared" si="92"/>
        <v>0</v>
      </c>
      <c r="AK27" s="9">
        <f t="shared" si="93"/>
        <v>0</v>
      </c>
      <c r="AL27" s="9">
        <f t="shared" si="94"/>
        <v>0</v>
      </c>
      <c r="AM27" s="11"/>
      <c r="AN27" s="8">
        <f t="shared" si="40"/>
      </c>
      <c r="AO27" s="8">
        <f t="shared" si="41"/>
      </c>
      <c r="AP27" s="8">
        <f t="shared" si="42"/>
      </c>
      <c r="AQ27" s="8">
        <f t="shared" si="43"/>
      </c>
      <c r="AR27" s="8">
        <f t="shared" si="44"/>
      </c>
      <c r="AS27" s="14"/>
      <c r="AT27" s="9">
        <f t="shared" si="95"/>
      </c>
      <c r="AU27" s="9">
        <f t="shared" si="96"/>
      </c>
      <c r="AV27" s="9">
        <f t="shared" si="97"/>
      </c>
      <c r="AW27" s="9">
        <f t="shared" si="98"/>
      </c>
      <c r="AX27" s="9">
        <f t="shared" si="99"/>
      </c>
      <c r="AY27" s="14"/>
      <c r="AZ27" s="9">
        <f t="shared" si="100"/>
        <v>0</v>
      </c>
      <c r="BA27" s="9">
        <f t="shared" si="101"/>
        <v>0</v>
      </c>
      <c r="BB27" s="9">
        <f t="shared" si="102"/>
        <v>0</v>
      </c>
    </row>
    <row r="28" spans="1:54" ht="14.25">
      <c r="A28" s="8">
        <f>IF(data!A29&gt;0,data!A29,"")</f>
      </c>
      <c r="B28" s="36">
        <f>IF(data!A29&gt;0,data!B29,"")</f>
      </c>
      <c r="C28" s="36">
        <f>IF(data!A29&gt;0,data!C29,"")</f>
      </c>
      <c r="D28" s="36">
        <f>IF(data!A29&gt;0,data!D29,"")</f>
      </c>
      <c r="E28" s="36">
        <f>IF(data!A29&gt;0,data!E29,"")</f>
      </c>
      <c r="F28" s="36">
        <f>IF(data!A29&gt;0,data!F29,"")</f>
      </c>
      <c r="H28" s="8">
        <f t="shared" si="1"/>
      </c>
      <c r="I28" s="8">
        <f t="shared" si="2"/>
      </c>
      <c r="J28" s="8">
        <f t="shared" si="3"/>
      </c>
      <c r="K28" s="8">
        <f t="shared" si="4"/>
      </c>
      <c r="L28" s="8">
        <f t="shared" si="5"/>
      </c>
      <c r="M28" s="14"/>
      <c r="N28" s="9">
        <f t="shared" si="74"/>
      </c>
      <c r="O28" s="9">
        <f t="shared" si="75"/>
      </c>
      <c r="P28" s="9">
        <f t="shared" si="76"/>
      </c>
      <c r="Q28" s="9">
        <f t="shared" si="77"/>
      </c>
      <c r="R28" s="9">
        <f t="shared" si="78"/>
      </c>
      <c r="S28" s="14"/>
      <c r="T28" s="9">
        <f t="shared" si="79"/>
        <v>0</v>
      </c>
      <c r="U28" s="9">
        <f t="shared" si="80"/>
        <v>0</v>
      </c>
      <c r="V28" s="9">
        <f t="shared" si="81"/>
        <v>0</v>
      </c>
      <c r="W28" s="11"/>
      <c r="X28" s="8">
        <f t="shared" si="82"/>
      </c>
      <c r="Y28" s="8">
        <f t="shared" si="83"/>
      </c>
      <c r="Z28" s="8">
        <f t="shared" si="84"/>
      </c>
      <c r="AA28" s="8">
        <f t="shared" si="85"/>
      </c>
      <c r="AB28" s="8">
        <f t="shared" si="86"/>
      </c>
      <c r="AC28" s="14"/>
      <c r="AD28" s="9">
        <f t="shared" si="87"/>
      </c>
      <c r="AE28" s="9">
        <f t="shared" si="88"/>
      </c>
      <c r="AF28" s="9">
        <f t="shared" si="89"/>
      </c>
      <c r="AG28" s="9">
        <f t="shared" si="90"/>
      </c>
      <c r="AH28" s="9">
        <f t="shared" si="91"/>
      </c>
      <c r="AI28" s="14"/>
      <c r="AJ28" s="9">
        <f t="shared" si="92"/>
        <v>0</v>
      </c>
      <c r="AK28" s="9">
        <f t="shared" si="93"/>
        <v>0</v>
      </c>
      <c r="AL28" s="9">
        <f t="shared" si="94"/>
        <v>0</v>
      </c>
      <c r="AM28" s="11"/>
      <c r="AN28" s="8">
        <f t="shared" si="40"/>
      </c>
      <c r="AO28" s="8">
        <f t="shared" si="41"/>
      </c>
      <c r="AP28" s="8">
        <f t="shared" si="42"/>
      </c>
      <c r="AQ28" s="8">
        <f t="shared" si="43"/>
      </c>
      <c r="AR28" s="8">
        <f t="shared" si="44"/>
      </c>
      <c r="AS28" s="14"/>
      <c r="AT28" s="9">
        <f t="shared" si="95"/>
      </c>
      <c r="AU28" s="9">
        <f t="shared" si="96"/>
      </c>
      <c r="AV28" s="9">
        <f t="shared" si="97"/>
      </c>
      <c r="AW28" s="9">
        <f t="shared" si="98"/>
      </c>
      <c r="AX28" s="9">
        <f t="shared" si="99"/>
      </c>
      <c r="AY28" s="14"/>
      <c r="AZ28" s="9">
        <f t="shared" si="100"/>
        <v>0</v>
      </c>
      <c r="BA28" s="9">
        <f t="shared" si="101"/>
        <v>0</v>
      </c>
      <c r="BB28" s="9">
        <f t="shared" si="102"/>
        <v>0</v>
      </c>
    </row>
    <row r="29" spans="1:54" ht="14.25">
      <c r="A29" s="8">
        <f>IF(data!A30&gt;0,data!A30,"")</f>
      </c>
      <c r="B29" s="36">
        <f>IF(data!A30&gt;0,data!B30,"")</f>
      </c>
      <c r="C29" s="36">
        <f>IF(data!A30&gt;0,data!C30,"")</f>
      </c>
      <c r="D29" s="36">
        <f>IF(data!A30&gt;0,data!D30,"")</f>
      </c>
      <c r="E29" s="36">
        <f>IF(data!A30&gt;0,data!E30,"")</f>
      </c>
      <c r="F29" s="36">
        <f>IF(data!A30&gt;0,data!F30,"")</f>
      </c>
      <c r="H29" s="8">
        <f t="shared" si="1"/>
      </c>
      <c r="I29" s="8">
        <f t="shared" si="2"/>
      </c>
      <c r="J29" s="8">
        <f t="shared" si="3"/>
      </c>
      <c r="K29" s="8">
        <f t="shared" si="4"/>
      </c>
      <c r="L29" s="8">
        <f t="shared" si="5"/>
      </c>
      <c r="M29" s="14"/>
      <c r="N29" s="9">
        <f t="shared" si="74"/>
      </c>
      <c r="O29" s="9">
        <f t="shared" si="75"/>
      </c>
      <c r="P29" s="9">
        <f t="shared" si="76"/>
      </c>
      <c r="Q29" s="9">
        <f t="shared" si="77"/>
      </c>
      <c r="R29" s="9">
        <f t="shared" si="78"/>
      </c>
      <c r="S29" s="14"/>
      <c r="T29" s="9">
        <f t="shared" si="79"/>
        <v>0</v>
      </c>
      <c r="U29" s="9">
        <f t="shared" si="80"/>
        <v>0</v>
      </c>
      <c r="V29" s="9">
        <f t="shared" si="81"/>
        <v>0</v>
      </c>
      <c r="W29" s="11"/>
      <c r="X29" s="8">
        <f t="shared" si="82"/>
      </c>
      <c r="Y29" s="8">
        <f t="shared" si="83"/>
      </c>
      <c r="Z29" s="8">
        <f t="shared" si="84"/>
      </c>
      <c r="AA29" s="8">
        <f t="shared" si="85"/>
      </c>
      <c r="AB29" s="8">
        <f t="shared" si="86"/>
      </c>
      <c r="AC29" s="14"/>
      <c r="AD29" s="9">
        <f t="shared" si="87"/>
      </c>
      <c r="AE29" s="9">
        <f t="shared" si="88"/>
      </c>
      <c r="AF29" s="9">
        <f t="shared" si="89"/>
      </c>
      <c r="AG29" s="9">
        <f t="shared" si="90"/>
      </c>
      <c r="AH29" s="9">
        <f t="shared" si="91"/>
      </c>
      <c r="AI29" s="14"/>
      <c r="AJ29" s="9">
        <f t="shared" si="92"/>
        <v>0</v>
      </c>
      <c r="AK29" s="9">
        <f t="shared" si="93"/>
        <v>0</v>
      </c>
      <c r="AL29" s="9">
        <f t="shared" si="94"/>
        <v>0</v>
      </c>
      <c r="AM29" s="11"/>
      <c r="AN29" s="8">
        <f t="shared" si="40"/>
      </c>
      <c r="AO29" s="8">
        <f t="shared" si="41"/>
      </c>
      <c r="AP29" s="8">
        <f t="shared" si="42"/>
      </c>
      <c r="AQ29" s="8">
        <f t="shared" si="43"/>
      </c>
      <c r="AR29" s="8">
        <f t="shared" si="44"/>
      </c>
      <c r="AS29" s="14"/>
      <c r="AT29" s="9">
        <f t="shared" si="95"/>
      </c>
      <c r="AU29" s="9">
        <f t="shared" si="96"/>
      </c>
      <c r="AV29" s="9">
        <f t="shared" si="97"/>
      </c>
      <c r="AW29" s="9">
        <f t="shared" si="98"/>
      </c>
      <c r="AX29" s="9">
        <f t="shared" si="99"/>
      </c>
      <c r="AY29" s="14"/>
      <c r="AZ29" s="9">
        <f t="shared" si="100"/>
        <v>0</v>
      </c>
      <c r="BA29" s="9">
        <f t="shared" si="101"/>
        <v>0</v>
      </c>
      <c r="BB29" s="9">
        <f t="shared" si="102"/>
        <v>0</v>
      </c>
    </row>
    <row r="30" spans="1:54" ht="14.25">
      <c r="A30" s="8">
        <f>IF(data!A31&gt;0,data!A31,"")</f>
      </c>
      <c r="B30" s="36">
        <f>IF(data!A31&gt;0,data!B31,"")</f>
      </c>
      <c r="C30" s="36">
        <f>IF(data!A31&gt;0,data!C31,"")</f>
      </c>
      <c r="D30" s="36">
        <f>IF(data!A31&gt;0,data!D31,"")</f>
      </c>
      <c r="E30" s="36">
        <f>IF(data!A31&gt;0,data!E31,"")</f>
      </c>
      <c r="F30" s="36">
        <f>IF(data!A31&gt;0,data!F31,"")</f>
      </c>
      <c r="H30" s="8">
        <f t="shared" si="1"/>
      </c>
      <c r="I30" s="8">
        <f t="shared" si="2"/>
      </c>
      <c r="J30" s="8">
        <f t="shared" si="3"/>
      </c>
      <c r="K30" s="8">
        <f t="shared" si="4"/>
      </c>
      <c r="L30" s="8">
        <f t="shared" si="5"/>
      </c>
      <c r="M30" s="14"/>
      <c r="N30" s="9">
        <f t="shared" si="74"/>
      </c>
      <c r="O30" s="9">
        <f t="shared" si="75"/>
      </c>
      <c r="P30" s="9">
        <f t="shared" si="76"/>
      </c>
      <c r="Q30" s="9">
        <f t="shared" si="77"/>
      </c>
      <c r="R30" s="9">
        <f t="shared" si="78"/>
      </c>
      <c r="S30" s="14"/>
      <c r="T30" s="9">
        <f t="shared" si="79"/>
        <v>0</v>
      </c>
      <c r="U30" s="9">
        <f t="shared" si="80"/>
        <v>0</v>
      </c>
      <c r="V30" s="9">
        <f t="shared" si="81"/>
        <v>0</v>
      </c>
      <c r="W30" s="11"/>
      <c r="X30" s="8">
        <f t="shared" si="82"/>
      </c>
      <c r="Y30" s="8">
        <f t="shared" si="83"/>
      </c>
      <c r="Z30" s="8">
        <f t="shared" si="84"/>
      </c>
      <c r="AA30" s="8">
        <f t="shared" si="85"/>
      </c>
      <c r="AB30" s="8">
        <f t="shared" si="86"/>
      </c>
      <c r="AC30" s="14"/>
      <c r="AD30" s="9">
        <f t="shared" si="87"/>
      </c>
      <c r="AE30" s="9">
        <f t="shared" si="88"/>
      </c>
      <c r="AF30" s="9">
        <f t="shared" si="89"/>
      </c>
      <c r="AG30" s="9">
        <f t="shared" si="90"/>
      </c>
      <c r="AH30" s="9">
        <f t="shared" si="91"/>
      </c>
      <c r="AI30" s="14"/>
      <c r="AJ30" s="9">
        <f t="shared" si="92"/>
        <v>0</v>
      </c>
      <c r="AK30" s="9">
        <f t="shared" si="93"/>
        <v>0</v>
      </c>
      <c r="AL30" s="9">
        <f t="shared" si="94"/>
        <v>0</v>
      </c>
      <c r="AM30" s="11"/>
      <c r="AN30" s="8">
        <f t="shared" si="40"/>
      </c>
      <c r="AO30" s="8">
        <f t="shared" si="41"/>
      </c>
      <c r="AP30" s="8">
        <f t="shared" si="42"/>
      </c>
      <c r="AQ30" s="8">
        <f t="shared" si="43"/>
      </c>
      <c r="AR30" s="8">
        <f t="shared" si="44"/>
      </c>
      <c r="AS30" s="14"/>
      <c r="AT30" s="9">
        <f t="shared" si="95"/>
      </c>
      <c r="AU30" s="9">
        <f t="shared" si="96"/>
      </c>
      <c r="AV30" s="9">
        <f t="shared" si="97"/>
      </c>
      <c r="AW30" s="9">
        <f t="shared" si="98"/>
      </c>
      <c r="AX30" s="9">
        <f t="shared" si="99"/>
      </c>
      <c r="AY30" s="14"/>
      <c r="AZ30" s="9">
        <f t="shared" si="100"/>
        <v>0</v>
      </c>
      <c r="BA30" s="9">
        <f t="shared" si="101"/>
        <v>0</v>
      </c>
      <c r="BB30" s="9">
        <f t="shared" si="102"/>
        <v>0</v>
      </c>
    </row>
    <row r="31" spans="1:54" ht="14.25">
      <c r="A31" s="8">
        <f>IF(data!A32&gt;0,data!A32,"")</f>
      </c>
      <c r="B31" s="36">
        <f>IF(data!A32&gt;0,data!B32,"")</f>
      </c>
      <c r="C31" s="36">
        <f>IF(data!A32&gt;0,data!C32,"")</f>
      </c>
      <c r="D31" s="36">
        <f>IF(data!A32&gt;0,data!D32,"")</f>
      </c>
      <c r="E31" s="36">
        <f>IF(data!A32&gt;0,data!E32,"")</f>
      </c>
      <c r="F31" s="36">
        <f>IF(data!A32&gt;0,data!F32,"")</f>
      </c>
      <c r="H31" s="8">
        <f t="shared" si="1"/>
      </c>
      <c r="I31" s="8">
        <f t="shared" si="2"/>
      </c>
      <c r="J31" s="8">
        <f t="shared" si="3"/>
      </c>
      <c r="K31" s="8">
        <f t="shared" si="4"/>
      </c>
      <c r="L31" s="8">
        <f t="shared" si="5"/>
      </c>
      <c r="M31" s="14"/>
      <c r="N31" s="9">
        <f t="shared" si="74"/>
      </c>
      <c r="O31" s="9">
        <f t="shared" si="75"/>
      </c>
      <c r="P31" s="9">
        <f t="shared" si="76"/>
      </c>
      <c r="Q31" s="9">
        <f t="shared" si="77"/>
      </c>
      <c r="R31" s="9">
        <f t="shared" si="78"/>
      </c>
      <c r="S31" s="14"/>
      <c r="T31" s="9">
        <f t="shared" si="79"/>
        <v>0</v>
      </c>
      <c r="U31" s="9">
        <f t="shared" si="80"/>
        <v>0</v>
      </c>
      <c r="V31" s="9">
        <f t="shared" si="81"/>
        <v>0</v>
      </c>
      <c r="W31" s="11"/>
      <c r="X31" s="8">
        <f t="shared" si="82"/>
      </c>
      <c r="Y31" s="8">
        <f t="shared" si="83"/>
      </c>
      <c r="Z31" s="8">
        <f t="shared" si="84"/>
      </c>
      <c r="AA31" s="8">
        <f t="shared" si="85"/>
      </c>
      <c r="AB31" s="8">
        <f t="shared" si="86"/>
      </c>
      <c r="AC31" s="14"/>
      <c r="AD31" s="9">
        <f t="shared" si="87"/>
      </c>
      <c r="AE31" s="9">
        <f t="shared" si="88"/>
      </c>
      <c r="AF31" s="9">
        <f t="shared" si="89"/>
      </c>
      <c r="AG31" s="9">
        <f t="shared" si="90"/>
      </c>
      <c r="AH31" s="9">
        <f t="shared" si="91"/>
      </c>
      <c r="AI31" s="14"/>
      <c r="AJ31" s="9">
        <f t="shared" si="92"/>
        <v>0</v>
      </c>
      <c r="AK31" s="9">
        <f t="shared" si="93"/>
        <v>0</v>
      </c>
      <c r="AL31" s="9">
        <f t="shared" si="94"/>
        <v>0</v>
      </c>
      <c r="AM31" s="11"/>
      <c r="AN31" s="8">
        <f t="shared" si="40"/>
      </c>
      <c r="AO31" s="8">
        <f t="shared" si="41"/>
      </c>
      <c r="AP31" s="8">
        <f t="shared" si="42"/>
      </c>
      <c r="AQ31" s="8">
        <f t="shared" si="43"/>
      </c>
      <c r="AR31" s="8">
        <f t="shared" si="44"/>
      </c>
      <c r="AS31" s="14"/>
      <c r="AT31" s="9">
        <f t="shared" si="95"/>
      </c>
      <c r="AU31" s="9">
        <f t="shared" si="96"/>
      </c>
      <c r="AV31" s="9">
        <f t="shared" si="97"/>
      </c>
      <c r="AW31" s="9">
        <f t="shared" si="98"/>
      </c>
      <c r="AX31" s="9">
        <f t="shared" si="99"/>
      </c>
      <c r="AY31" s="14"/>
      <c r="AZ31" s="9">
        <f t="shared" si="100"/>
        <v>0</v>
      </c>
      <c r="BA31" s="9">
        <f t="shared" si="101"/>
        <v>0</v>
      </c>
      <c r="BB31" s="9">
        <f t="shared" si="102"/>
        <v>0</v>
      </c>
    </row>
    <row r="32" spans="1:54" ht="14.25">
      <c r="A32" s="8">
        <f>IF(data!A33&gt;0,data!A33,"")</f>
      </c>
      <c r="B32" s="36">
        <f>IF(data!A33&gt;0,data!B33,"")</f>
      </c>
      <c r="C32" s="36">
        <f>IF(data!A33&gt;0,data!C33,"")</f>
      </c>
      <c r="D32" s="36">
        <f>IF(data!A33&gt;0,data!D33,"")</f>
      </c>
      <c r="E32" s="36">
        <f>IF(data!A33&gt;0,data!E33,"")</f>
      </c>
      <c r="F32" s="36">
        <f>IF(data!A33&gt;0,data!F33,"")</f>
      </c>
      <c r="H32" s="8">
        <f t="shared" si="1"/>
      </c>
      <c r="I32" s="8">
        <f t="shared" si="2"/>
      </c>
      <c r="J32" s="8">
        <f t="shared" si="3"/>
      </c>
      <c r="K32" s="8">
        <f t="shared" si="4"/>
      </c>
      <c r="L32" s="8">
        <f t="shared" si="5"/>
      </c>
      <c r="M32" s="14"/>
      <c r="N32" s="9">
        <f t="shared" si="74"/>
      </c>
      <c r="O32" s="9">
        <f t="shared" si="75"/>
      </c>
      <c r="P32" s="9">
        <f t="shared" si="76"/>
      </c>
      <c r="Q32" s="9">
        <f t="shared" si="77"/>
      </c>
      <c r="R32" s="9">
        <f t="shared" si="78"/>
      </c>
      <c r="S32" s="14"/>
      <c r="T32" s="9">
        <f t="shared" si="79"/>
        <v>0</v>
      </c>
      <c r="U32" s="9">
        <f t="shared" si="80"/>
        <v>0</v>
      </c>
      <c r="V32" s="9">
        <f t="shared" si="81"/>
        <v>0</v>
      </c>
      <c r="W32" s="11"/>
      <c r="X32" s="8">
        <f t="shared" si="82"/>
      </c>
      <c r="Y32" s="8">
        <f t="shared" si="83"/>
      </c>
      <c r="Z32" s="8">
        <f t="shared" si="84"/>
      </c>
      <c r="AA32" s="8">
        <f t="shared" si="85"/>
      </c>
      <c r="AB32" s="8">
        <f t="shared" si="86"/>
      </c>
      <c r="AC32" s="14"/>
      <c r="AD32" s="9">
        <f t="shared" si="87"/>
      </c>
      <c r="AE32" s="9">
        <f t="shared" si="88"/>
      </c>
      <c r="AF32" s="9">
        <f t="shared" si="89"/>
      </c>
      <c r="AG32" s="9">
        <f t="shared" si="90"/>
      </c>
      <c r="AH32" s="9">
        <f t="shared" si="91"/>
      </c>
      <c r="AI32" s="14"/>
      <c r="AJ32" s="9">
        <f t="shared" si="92"/>
        <v>0</v>
      </c>
      <c r="AK32" s="9">
        <f t="shared" si="93"/>
        <v>0</v>
      </c>
      <c r="AL32" s="9">
        <f t="shared" si="94"/>
        <v>0</v>
      </c>
      <c r="AM32" s="11"/>
      <c r="AN32" s="8">
        <f t="shared" si="40"/>
      </c>
      <c r="AO32" s="8">
        <f t="shared" si="41"/>
      </c>
      <c r="AP32" s="8">
        <f t="shared" si="42"/>
      </c>
      <c r="AQ32" s="8">
        <f t="shared" si="43"/>
      </c>
      <c r="AR32" s="8">
        <f t="shared" si="44"/>
      </c>
      <c r="AS32" s="14"/>
      <c r="AT32" s="9">
        <f t="shared" si="95"/>
      </c>
      <c r="AU32" s="9">
        <f t="shared" si="96"/>
      </c>
      <c r="AV32" s="9">
        <f t="shared" si="97"/>
      </c>
      <c r="AW32" s="9">
        <f t="shared" si="98"/>
      </c>
      <c r="AX32" s="9">
        <f t="shared" si="99"/>
      </c>
      <c r="AY32" s="14"/>
      <c r="AZ32" s="9">
        <f t="shared" si="100"/>
        <v>0</v>
      </c>
      <c r="BA32" s="9">
        <f t="shared" si="101"/>
        <v>0</v>
      </c>
      <c r="BB32" s="9">
        <f t="shared" si="102"/>
        <v>0</v>
      </c>
    </row>
    <row r="33" spans="1:54" ht="14.25">
      <c r="A33" s="8">
        <f>IF(data!A34&gt;0,data!A34,"")</f>
      </c>
      <c r="B33" s="36">
        <f>IF(data!A34&gt;0,data!B34,"")</f>
      </c>
      <c r="C33" s="36">
        <f>IF(data!A34&gt;0,data!C34,"")</f>
      </c>
      <c r="D33" s="36">
        <f>IF(data!A34&gt;0,data!D34,"")</f>
      </c>
      <c r="E33" s="36">
        <f>IF(data!A34&gt;0,data!E34,"")</f>
      </c>
      <c r="F33" s="36">
        <f>IF(data!A34&gt;0,data!F34,"")</f>
      </c>
      <c r="H33" s="8">
        <f t="shared" si="1"/>
      </c>
      <c r="I33" s="8">
        <f t="shared" si="2"/>
      </c>
      <c r="J33" s="8">
        <f t="shared" si="3"/>
      </c>
      <c r="K33" s="8">
        <f t="shared" si="4"/>
      </c>
      <c r="L33" s="8">
        <f t="shared" si="5"/>
      </c>
      <c r="M33" s="14"/>
      <c r="N33" s="9">
        <f t="shared" si="74"/>
      </c>
      <c r="O33" s="9">
        <f t="shared" si="75"/>
      </c>
      <c r="P33" s="9">
        <f t="shared" si="76"/>
      </c>
      <c r="Q33" s="9">
        <f t="shared" si="77"/>
      </c>
      <c r="R33" s="9">
        <f t="shared" si="78"/>
      </c>
      <c r="S33" s="14"/>
      <c r="T33" s="9">
        <f t="shared" si="79"/>
        <v>0</v>
      </c>
      <c r="U33" s="9">
        <f t="shared" si="80"/>
        <v>0</v>
      </c>
      <c r="V33" s="9">
        <f t="shared" si="81"/>
        <v>0</v>
      </c>
      <c r="W33" s="11"/>
      <c r="X33" s="8">
        <f t="shared" si="82"/>
      </c>
      <c r="Y33" s="8">
        <f t="shared" si="83"/>
      </c>
      <c r="Z33" s="8">
        <f t="shared" si="84"/>
      </c>
      <c r="AA33" s="8">
        <f t="shared" si="85"/>
      </c>
      <c r="AB33" s="8">
        <f t="shared" si="86"/>
      </c>
      <c r="AC33" s="14"/>
      <c r="AD33" s="9">
        <f t="shared" si="87"/>
      </c>
      <c r="AE33" s="9">
        <f t="shared" si="88"/>
      </c>
      <c r="AF33" s="9">
        <f t="shared" si="89"/>
      </c>
      <c r="AG33" s="9">
        <f t="shared" si="90"/>
      </c>
      <c r="AH33" s="9">
        <f t="shared" si="91"/>
      </c>
      <c r="AI33" s="14"/>
      <c r="AJ33" s="9">
        <f t="shared" si="92"/>
        <v>0</v>
      </c>
      <c r="AK33" s="9">
        <f t="shared" si="93"/>
        <v>0</v>
      </c>
      <c r="AL33" s="9">
        <f t="shared" si="94"/>
        <v>0</v>
      </c>
      <c r="AM33" s="11"/>
      <c r="AN33" s="8">
        <f t="shared" si="40"/>
      </c>
      <c r="AO33" s="8">
        <f t="shared" si="41"/>
      </c>
      <c r="AP33" s="8">
        <f t="shared" si="42"/>
      </c>
      <c r="AQ33" s="8">
        <f t="shared" si="43"/>
      </c>
      <c r="AR33" s="8">
        <f t="shared" si="44"/>
      </c>
      <c r="AS33" s="14"/>
      <c r="AT33" s="9">
        <f t="shared" si="95"/>
      </c>
      <c r="AU33" s="9">
        <f t="shared" si="96"/>
      </c>
      <c r="AV33" s="9">
        <f t="shared" si="97"/>
      </c>
      <c r="AW33" s="9">
        <f t="shared" si="98"/>
      </c>
      <c r="AX33" s="9">
        <f t="shared" si="99"/>
      </c>
      <c r="AY33" s="14"/>
      <c r="AZ33" s="9">
        <f t="shared" si="100"/>
        <v>0</v>
      </c>
      <c r="BA33" s="9">
        <f t="shared" si="101"/>
        <v>0</v>
      </c>
      <c r="BB33" s="9">
        <f t="shared" si="102"/>
        <v>0</v>
      </c>
    </row>
    <row r="34" spans="1:54" ht="14.25">
      <c r="A34" s="8">
        <f>IF(data!A35&gt;0,data!A35,"")</f>
      </c>
      <c r="B34" s="36">
        <f>IF(data!A35&gt;0,data!B35,"")</f>
      </c>
      <c r="C34" s="36">
        <f>IF(data!A35&gt;0,data!C35,"")</f>
      </c>
      <c r="D34" s="36">
        <f>IF(data!A35&gt;0,data!D35,"")</f>
      </c>
      <c r="E34" s="36">
        <f>IF(data!A35&gt;0,data!E35,"")</f>
      </c>
      <c r="F34" s="36">
        <f>IF(data!A35&gt;0,data!F35,"")</f>
      </c>
      <c r="H34" s="8">
        <f t="shared" si="1"/>
      </c>
      <c r="I34" s="8">
        <f t="shared" si="2"/>
      </c>
      <c r="J34" s="8">
        <f t="shared" si="3"/>
      </c>
      <c r="K34" s="8">
        <f t="shared" si="4"/>
      </c>
      <c r="L34" s="8">
        <f t="shared" si="5"/>
      </c>
      <c r="M34" s="14"/>
      <c r="N34" s="9">
        <f t="shared" si="74"/>
      </c>
      <c r="O34" s="9">
        <f t="shared" si="75"/>
      </c>
      <c r="P34" s="9">
        <f t="shared" si="76"/>
      </c>
      <c r="Q34" s="9">
        <f t="shared" si="77"/>
      </c>
      <c r="R34" s="9">
        <f t="shared" si="78"/>
      </c>
      <c r="S34" s="14"/>
      <c r="T34" s="9">
        <f t="shared" si="79"/>
        <v>0</v>
      </c>
      <c r="U34" s="9">
        <f t="shared" si="80"/>
        <v>0</v>
      </c>
      <c r="V34" s="9">
        <f t="shared" si="81"/>
        <v>0</v>
      </c>
      <c r="W34" s="11"/>
      <c r="X34" s="8">
        <f t="shared" si="82"/>
      </c>
      <c r="Y34" s="8">
        <f t="shared" si="83"/>
      </c>
      <c r="Z34" s="8">
        <f t="shared" si="84"/>
      </c>
      <c r="AA34" s="8">
        <f t="shared" si="85"/>
      </c>
      <c r="AB34" s="8">
        <f t="shared" si="86"/>
      </c>
      <c r="AC34" s="14"/>
      <c r="AD34" s="9">
        <f t="shared" si="87"/>
      </c>
      <c r="AE34" s="9">
        <f t="shared" si="88"/>
      </c>
      <c r="AF34" s="9">
        <f t="shared" si="89"/>
      </c>
      <c r="AG34" s="9">
        <f t="shared" si="90"/>
      </c>
      <c r="AH34" s="9">
        <f t="shared" si="91"/>
      </c>
      <c r="AI34" s="14"/>
      <c r="AJ34" s="9">
        <f t="shared" si="92"/>
        <v>0</v>
      </c>
      <c r="AK34" s="9">
        <f t="shared" si="93"/>
        <v>0</v>
      </c>
      <c r="AL34" s="9">
        <f t="shared" si="94"/>
        <v>0</v>
      </c>
      <c r="AM34" s="11"/>
      <c r="AN34" s="8">
        <f t="shared" si="40"/>
      </c>
      <c r="AO34" s="8">
        <f t="shared" si="41"/>
      </c>
      <c r="AP34" s="8">
        <f t="shared" si="42"/>
      </c>
      <c r="AQ34" s="8">
        <f t="shared" si="43"/>
      </c>
      <c r="AR34" s="8">
        <f t="shared" si="44"/>
      </c>
      <c r="AS34" s="14"/>
      <c r="AT34" s="9">
        <f t="shared" si="95"/>
      </c>
      <c r="AU34" s="9">
        <f t="shared" si="96"/>
      </c>
      <c r="AV34" s="9">
        <f t="shared" si="97"/>
      </c>
      <c r="AW34" s="9">
        <f t="shared" si="98"/>
      </c>
      <c r="AX34" s="9">
        <f t="shared" si="99"/>
      </c>
      <c r="AY34" s="14"/>
      <c r="AZ34" s="9">
        <f t="shared" si="100"/>
        <v>0</v>
      </c>
      <c r="BA34" s="9">
        <f t="shared" si="101"/>
        <v>0</v>
      </c>
      <c r="BB34" s="9">
        <f t="shared" si="102"/>
        <v>0</v>
      </c>
    </row>
    <row r="35" spans="1:54" ht="14.25">
      <c r="A35" s="8">
        <f>IF(data!A36&gt;0,data!A36,"")</f>
      </c>
      <c r="B35" s="36">
        <f>IF(data!A36&gt;0,data!B36,"")</f>
      </c>
      <c r="C35" s="36">
        <f>IF(data!A36&gt;0,data!C36,"")</f>
      </c>
      <c r="D35" s="36">
        <f>IF(data!A36&gt;0,data!D36,"")</f>
      </c>
      <c r="E35" s="36">
        <f>IF(data!A36&gt;0,data!E36,"")</f>
      </c>
      <c r="F35" s="36">
        <f>IF(data!A36&gt;0,data!F36,"")</f>
      </c>
      <c r="H35" s="8">
        <f t="shared" si="1"/>
      </c>
      <c r="I35" s="8">
        <f t="shared" si="2"/>
      </c>
      <c r="J35" s="8">
        <f t="shared" si="3"/>
      </c>
      <c r="K35" s="8">
        <f t="shared" si="4"/>
      </c>
      <c r="L35" s="8">
        <f t="shared" si="5"/>
      </c>
      <c r="M35" s="14"/>
      <c r="N35" s="9">
        <f t="shared" si="74"/>
      </c>
      <c r="O35" s="9">
        <f t="shared" si="75"/>
      </c>
      <c r="P35" s="9">
        <f t="shared" si="76"/>
      </c>
      <c r="Q35" s="9">
        <f t="shared" si="77"/>
      </c>
      <c r="R35" s="9">
        <f t="shared" si="78"/>
      </c>
      <c r="S35" s="14"/>
      <c r="T35" s="9">
        <f t="shared" si="79"/>
        <v>0</v>
      </c>
      <c r="U35" s="9">
        <f t="shared" si="80"/>
        <v>0</v>
      </c>
      <c r="V35" s="9">
        <f t="shared" si="81"/>
        <v>0</v>
      </c>
      <c r="W35" s="11"/>
      <c r="X35" s="8">
        <f t="shared" si="82"/>
      </c>
      <c r="Y35" s="8">
        <f t="shared" si="83"/>
      </c>
      <c r="Z35" s="8">
        <f t="shared" si="84"/>
      </c>
      <c r="AA35" s="8">
        <f t="shared" si="85"/>
      </c>
      <c r="AB35" s="8">
        <f t="shared" si="86"/>
      </c>
      <c r="AC35" s="14"/>
      <c r="AD35" s="9">
        <f t="shared" si="87"/>
      </c>
      <c r="AE35" s="9">
        <f t="shared" si="88"/>
      </c>
      <c r="AF35" s="9">
        <f t="shared" si="89"/>
      </c>
      <c r="AG35" s="9">
        <f t="shared" si="90"/>
      </c>
      <c r="AH35" s="9">
        <f t="shared" si="91"/>
      </c>
      <c r="AI35" s="14"/>
      <c r="AJ35" s="9">
        <f t="shared" si="92"/>
        <v>0</v>
      </c>
      <c r="AK35" s="9">
        <f t="shared" si="93"/>
        <v>0</v>
      </c>
      <c r="AL35" s="9">
        <f t="shared" si="94"/>
        <v>0</v>
      </c>
      <c r="AM35" s="11"/>
      <c r="AN35" s="8">
        <f t="shared" si="40"/>
      </c>
      <c r="AO35" s="8">
        <f t="shared" si="41"/>
      </c>
      <c r="AP35" s="8">
        <f t="shared" si="42"/>
      </c>
      <c r="AQ35" s="8">
        <f t="shared" si="43"/>
      </c>
      <c r="AR35" s="8">
        <f t="shared" si="44"/>
      </c>
      <c r="AS35" s="14"/>
      <c r="AT35" s="9">
        <f t="shared" si="95"/>
      </c>
      <c r="AU35" s="9">
        <f t="shared" si="96"/>
      </c>
      <c r="AV35" s="9">
        <f t="shared" si="97"/>
      </c>
      <c r="AW35" s="9">
        <f t="shared" si="98"/>
      </c>
      <c r="AX35" s="9">
        <f t="shared" si="99"/>
      </c>
      <c r="AY35" s="14"/>
      <c r="AZ35" s="9">
        <f t="shared" si="100"/>
        <v>0</v>
      </c>
      <c r="BA35" s="9">
        <f t="shared" si="101"/>
        <v>0</v>
      </c>
      <c r="BB35" s="9">
        <f t="shared" si="102"/>
        <v>0</v>
      </c>
    </row>
    <row r="36" spans="1:54" ht="14.25">
      <c r="A36" s="8">
        <f>IF(data!A37&gt;0,data!A37,"")</f>
      </c>
      <c r="B36" s="36">
        <f>IF(data!A37&gt;0,data!B37,"")</f>
      </c>
      <c r="C36" s="36">
        <f>IF(data!A37&gt;0,data!C37,"")</f>
      </c>
      <c r="D36" s="36">
        <f>IF(data!A37&gt;0,data!D37,"")</f>
      </c>
      <c r="E36" s="36">
        <f>IF(data!A37&gt;0,data!E37,"")</f>
      </c>
      <c r="F36" s="36">
        <f>IF(data!A37&gt;0,data!F37,"")</f>
      </c>
      <c r="H36" s="8">
        <f t="shared" si="1"/>
      </c>
      <c r="I36" s="8">
        <f t="shared" si="2"/>
      </c>
      <c r="J36" s="8">
        <f t="shared" si="3"/>
      </c>
      <c r="K36" s="8">
        <f t="shared" si="4"/>
      </c>
      <c r="L36" s="8">
        <f t="shared" si="5"/>
      </c>
      <c r="M36" s="14"/>
      <c r="N36" s="9">
        <f t="shared" si="74"/>
      </c>
      <c r="O36" s="9">
        <f t="shared" si="75"/>
      </c>
      <c r="P36" s="9">
        <f t="shared" si="76"/>
      </c>
      <c r="Q36" s="9">
        <f t="shared" si="77"/>
      </c>
      <c r="R36" s="9">
        <f t="shared" si="78"/>
      </c>
      <c r="S36" s="14"/>
      <c r="T36" s="9">
        <f t="shared" si="79"/>
        <v>0</v>
      </c>
      <c r="U36" s="9">
        <f t="shared" si="80"/>
        <v>0</v>
      </c>
      <c r="V36" s="9">
        <f t="shared" si="81"/>
        <v>0</v>
      </c>
      <c r="W36" s="11"/>
      <c r="X36" s="8">
        <f t="shared" si="82"/>
      </c>
      <c r="Y36" s="8">
        <f t="shared" si="83"/>
      </c>
      <c r="Z36" s="8">
        <f t="shared" si="84"/>
      </c>
      <c r="AA36" s="8">
        <f t="shared" si="85"/>
      </c>
      <c r="AB36" s="8">
        <f t="shared" si="86"/>
      </c>
      <c r="AC36" s="14"/>
      <c r="AD36" s="9">
        <f t="shared" si="87"/>
      </c>
      <c r="AE36" s="9">
        <f t="shared" si="88"/>
      </c>
      <c r="AF36" s="9">
        <f t="shared" si="89"/>
      </c>
      <c r="AG36" s="9">
        <f t="shared" si="90"/>
      </c>
      <c r="AH36" s="9">
        <f t="shared" si="91"/>
      </c>
      <c r="AI36" s="14"/>
      <c r="AJ36" s="9">
        <f t="shared" si="92"/>
        <v>0</v>
      </c>
      <c r="AK36" s="9">
        <f t="shared" si="93"/>
        <v>0</v>
      </c>
      <c r="AL36" s="9">
        <f t="shared" si="94"/>
        <v>0</v>
      </c>
      <c r="AM36" s="11"/>
      <c r="AN36" s="8">
        <f t="shared" si="40"/>
      </c>
      <c r="AO36" s="8">
        <f t="shared" si="41"/>
      </c>
      <c r="AP36" s="8">
        <f t="shared" si="42"/>
      </c>
      <c r="AQ36" s="8">
        <f t="shared" si="43"/>
      </c>
      <c r="AR36" s="8">
        <f t="shared" si="44"/>
      </c>
      <c r="AS36" s="14"/>
      <c r="AT36" s="9">
        <f t="shared" si="95"/>
      </c>
      <c r="AU36" s="9">
        <f t="shared" si="96"/>
      </c>
      <c r="AV36" s="9">
        <f t="shared" si="97"/>
      </c>
      <c r="AW36" s="9">
        <f t="shared" si="98"/>
      </c>
      <c r="AX36" s="9">
        <f t="shared" si="99"/>
      </c>
      <c r="AY36" s="14"/>
      <c r="AZ36" s="9">
        <f t="shared" si="100"/>
        <v>0</v>
      </c>
      <c r="BA36" s="9">
        <f t="shared" si="101"/>
        <v>0</v>
      </c>
      <c r="BB36" s="9">
        <f t="shared" si="102"/>
        <v>0</v>
      </c>
    </row>
    <row r="37" spans="1:54" ht="14.25">
      <c r="A37" s="8">
        <f>IF(data!A38&gt;0,data!A38,"")</f>
      </c>
      <c r="B37" s="36">
        <f>IF(data!A38&gt;0,data!B38,"")</f>
      </c>
      <c r="C37" s="36">
        <f>IF(data!A38&gt;0,data!C38,"")</f>
      </c>
      <c r="D37" s="36">
        <f>IF(data!A38&gt;0,data!D38,"")</f>
      </c>
      <c r="E37" s="36">
        <f>IF(data!A38&gt;0,data!E38,"")</f>
      </c>
      <c r="F37" s="36">
        <f>IF(data!A38&gt;0,data!F38,"")</f>
      </c>
      <c r="H37" s="8">
        <f t="shared" si="1"/>
      </c>
      <c r="I37" s="8">
        <f t="shared" si="2"/>
      </c>
      <c r="J37" s="8">
        <f t="shared" si="3"/>
      </c>
      <c r="K37" s="8">
        <f t="shared" si="4"/>
      </c>
      <c r="L37" s="8">
        <f t="shared" si="5"/>
      </c>
      <c r="M37" s="14"/>
      <c r="N37" s="9">
        <f t="shared" si="74"/>
      </c>
      <c r="O37" s="9">
        <f t="shared" si="75"/>
      </c>
      <c r="P37" s="9">
        <f t="shared" si="76"/>
      </c>
      <c r="Q37" s="9">
        <f t="shared" si="77"/>
      </c>
      <c r="R37" s="9">
        <f t="shared" si="78"/>
      </c>
      <c r="S37" s="14"/>
      <c r="T37" s="9">
        <f t="shared" si="79"/>
        <v>0</v>
      </c>
      <c r="U37" s="9">
        <f t="shared" si="80"/>
        <v>0</v>
      </c>
      <c r="V37" s="9">
        <f t="shared" si="81"/>
        <v>0</v>
      </c>
      <c r="W37" s="11"/>
      <c r="X37" s="8">
        <f t="shared" si="82"/>
      </c>
      <c r="Y37" s="8">
        <f t="shared" si="83"/>
      </c>
      <c r="Z37" s="8">
        <f t="shared" si="84"/>
      </c>
      <c r="AA37" s="8">
        <f t="shared" si="85"/>
      </c>
      <c r="AB37" s="8">
        <f t="shared" si="86"/>
      </c>
      <c r="AC37" s="14"/>
      <c r="AD37" s="9">
        <f t="shared" si="87"/>
      </c>
      <c r="AE37" s="9">
        <f t="shared" si="88"/>
      </c>
      <c r="AF37" s="9">
        <f t="shared" si="89"/>
      </c>
      <c r="AG37" s="9">
        <f t="shared" si="90"/>
      </c>
      <c r="AH37" s="9">
        <f t="shared" si="91"/>
      </c>
      <c r="AI37" s="14"/>
      <c r="AJ37" s="9">
        <f t="shared" si="92"/>
        <v>0</v>
      </c>
      <c r="AK37" s="9">
        <f t="shared" si="93"/>
        <v>0</v>
      </c>
      <c r="AL37" s="9">
        <f t="shared" si="94"/>
        <v>0</v>
      </c>
      <c r="AM37" s="11"/>
      <c r="AN37" s="8">
        <f t="shared" si="40"/>
      </c>
      <c r="AO37" s="8">
        <f t="shared" si="41"/>
      </c>
      <c r="AP37" s="8">
        <f t="shared" si="42"/>
      </c>
      <c r="AQ37" s="8">
        <f t="shared" si="43"/>
      </c>
      <c r="AR37" s="8">
        <f t="shared" si="44"/>
      </c>
      <c r="AS37" s="14"/>
      <c r="AT37" s="9">
        <f t="shared" si="95"/>
      </c>
      <c r="AU37" s="9">
        <f t="shared" si="96"/>
      </c>
      <c r="AV37" s="9">
        <f t="shared" si="97"/>
      </c>
      <c r="AW37" s="9">
        <f t="shared" si="98"/>
      </c>
      <c r="AX37" s="9">
        <f t="shared" si="99"/>
      </c>
      <c r="AY37" s="14"/>
      <c r="AZ37" s="9">
        <f t="shared" si="100"/>
        <v>0</v>
      </c>
      <c r="BA37" s="9">
        <f t="shared" si="101"/>
        <v>0</v>
      </c>
      <c r="BB37" s="9">
        <f t="shared" si="102"/>
        <v>0</v>
      </c>
    </row>
    <row r="38" spans="1:54" ht="14.25">
      <c r="A38" s="8">
        <f>IF(data!A39&gt;0,data!A39,"")</f>
      </c>
      <c r="B38" s="36">
        <f>IF(data!A39&gt;0,data!B39,"")</f>
      </c>
      <c r="C38" s="36">
        <f>IF(data!A39&gt;0,data!C39,"")</f>
      </c>
      <c r="D38" s="36">
        <f>IF(data!A39&gt;0,data!D39,"")</f>
      </c>
      <c r="E38" s="36">
        <f>IF(data!A39&gt;0,data!E39,"")</f>
      </c>
      <c r="F38" s="36">
        <f>IF(data!A39&gt;0,data!F39,"")</f>
      </c>
      <c r="H38" s="8">
        <f t="shared" si="1"/>
      </c>
      <c r="I38" s="8">
        <f t="shared" si="2"/>
      </c>
      <c r="J38" s="8">
        <f t="shared" si="3"/>
      </c>
      <c r="K38" s="8">
        <f t="shared" si="4"/>
      </c>
      <c r="L38" s="8">
        <f t="shared" si="5"/>
      </c>
      <c r="M38" s="14"/>
      <c r="N38" s="9">
        <f t="shared" si="74"/>
      </c>
      <c r="O38" s="9">
        <f t="shared" si="75"/>
      </c>
      <c r="P38" s="9">
        <f t="shared" si="76"/>
      </c>
      <c r="Q38" s="9">
        <f t="shared" si="77"/>
      </c>
      <c r="R38" s="9">
        <f t="shared" si="78"/>
      </c>
      <c r="S38" s="14"/>
      <c r="T38" s="9">
        <f t="shared" si="79"/>
        <v>0</v>
      </c>
      <c r="U38" s="9">
        <f t="shared" si="80"/>
        <v>0</v>
      </c>
      <c r="V38" s="9">
        <f t="shared" si="81"/>
        <v>0</v>
      </c>
      <c r="W38" s="11"/>
      <c r="X38" s="8">
        <f t="shared" si="82"/>
      </c>
      <c r="Y38" s="8">
        <f t="shared" si="83"/>
      </c>
      <c r="Z38" s="8">
        <f t="shared" si="84"/>
      </c>
      <c r="AA38" s="8">
        <f t="shared" si="85"/>
      </c>
      <c r="AB38" s="8">
        <f t="shared" si="86"/>
      </c>
      <c r="AC38" s="14"/>
      <c r="AD38" s="9">
        <f t="shared" si="87"/>
      </c>
      <c r="AE38" s="9">
        <f t="shared" si="88"/>
      </c>
      <c r="AF38" s="9">
        <f t="shared" si="89"/>
      </c>
      <c r="AG38" s="9">
        <f t="shared" si="90"/>
      </c>
      <c r="AH38" s="9">
        <f t="shared" si="91"/>
      </c>
      <c r="AI38" s="14"/>
      <c r="AJ38" s="9">
        <f t="shared" si="92"/>
        <v>0</v>
      </c>
      <c r="AK38" s="9">
        <f t="shared" si="93"/>
        <v>0</v>
      </c>
      <c r="AL38" s="9">
        <f t="shared" si="94"/>
        <v>0</v>
      </c>
      <c r="AM38" s="11"/>
      <c r="AN38" s="8">
        <f t="shared" si="40"/>
      </c>
      <c r="AO38" s="8">
        <f t="shared" si="41"/>
      </c>
      <c r="AP38" s="8">
        <f t="shared" si="42"/>
      </c>
      <c r="AQ38" s="8">
        <f t="shared" si="43"/>
      </c>
      <c r="AR38" s="8">
        <f t="shared" si="44"/>
      </c>
      <c r="AS38" s="14"/>
      <c r="AT38" s="9">
        <f t="shared" si="95"/>
      </c>
      <c r="AU38" s="9">
        <f t="shared" si="96"/>
      </c>
      <c r="AV38" s="9">
        <f t="shared" si="97"/>
      </c>
      <c r="AW38" s="9">
        <f t="shared" si="98"/>
      </c>
      <c r="AX38" s="9">
        <f t="shared" si="99"/>
      </c>
      <c r="AY38" s="14"/>
      <c r="AZ38" s="9">
        <f t="shared" si="100"/>
        <v>0</v>
      </c>
      <c r="BA38" s="9">
        <f t="shared" si="101"/>
        <v>0</v>
      </c>
      <c r="BB38" s="9">
        <f t="shared" si="102"/>
        <v>0</v>
      </c>
    </row>
    <row r="39" spans="1:54" ht="14.25">
      <c r="A39" s="8">
        <f>IF(data!A40&gt;0,data!A40,"")</f>
      </c>
      <c r="B39" s="36">
        <f>IF(data!A40&gt;0,data!B40,"")</f>
      </c>
      <c r="C39" s="36">
        <f>IF(data!A40&gt;0,data!C40,"")</f>
      </c>
      <c r="D39" s="36">
        <f>IF(data!A40&gt;0,data!D40,"")</f>
      </c>
      <c r="E39" s="36">
        <f>IF(data!A40&gt;0,data!E40,"")</f>
      </c>
      <c r="F39" s="36">
        <f>IF(data!A40&gt;0,data!F40,"")</f>
      </c>
      <c r="H39" s="8">
        <f t="shared" si="1"/>
      </c>
      <c r="I39" s="8">
        <f t="shared" si="2"/>
      </c>
      <c r="J39" s="8">
        <f t="shared" si="3"/>
      </c>
      <c r="K39" s="8">
        <f t="shared" si="4"/>
      </c>
      <c r="L39" s="8">
        <f t="shared" si="5"/>
      </c>
      <c r="M39" s="14"/>
      <c r="N39" s="9">
        <f t="shared" si="74"/>
      </c>
      <c r="O39" s="9">
        <f t="shared" si="75"/>
      </c>
      <c r="P39" s="9">
        <f t="shared" si="76"/>
      </c>
      <c r="Q39" s="9">
        <f t="shared" si="77"/>
      </c>
      <c r="R39" s="9">
        <f t="shared" si="78"/>
      </c>
      <c r="S39" s="14"/>
      <c r="T39" s="9">
        <f t="shared" si="79"/>
        <v>0</v>
      </c>
      <c r="U39" s="9">
        <f t="shared" si="80"/>
        <v>0</v>
      </c>
      <c r="V39" s="9">
        <f t="shared" si="81"/>
        <v>0</v>
      </c>
      <c r="W39" s="11"/>
      <c r="X39" s="8">
        <f t="shared" si="82"/>
      </c>
      <c r="Y39" s="8">
        <f t="shared" si="83"/>
      </c>
      <c r="Z39" s="8">
        <f t="shared" si="84"/>
      </c>
      <c r="AA39" s="8">
        <f t="shared" si="85"/>
      </c>
      <c r="AB39" s="8">
        <f t="shared" si="86"/>
      </c>
      <c r="AC39" s="14"/>
      <c r="AD39" s="9">
        <f t="shared" si="87"/>
      </c>
      <c r="AE39" s="9">
        <f t="shared" si="88"/>
      </c>
      <c r="AF39" s="9">
        <f t="shared" si="89"/>
      </c>
      <c r="AG39" s="9">
        <f t="shared" si="90"/>
      </c>
      <c r="AH39" s="9">
        <f t="shared" si="91"/>
      </c>
      <c r="AI39" s="14"/>
      <c r="AJ39" s="9">
        <f t="shared" si="92"/>
        <v>0</v>
      </c>
      <c r="AK39" s="9">
        <f t="shared" si="93"/>
        <v>0</v>
      </c>
      <c r="AL39" s="9">
        <f t="shared" si="94"/>
        <v>0</v>
      </c>
      <c r="AM39" s="11"/>
      <c r="AN39" s="8">
        <f t="shared" si="40"/>
      </c>
      <c r="AO39" s="8">
        <f t="shared" si="41"/>
      </c>
      <c r="AP39" s="8">
        <f t="shared" si="42"/>
      </c>
      <c r="AQ39" s="8">
        <f t="shared" si="43"/>
      </c>
      <c r="AR39" s="8">
        <f t="shared" si="44"/>
      </c>
      <c r="AS39" s="14"/>
      <c r="AT39" s="9">
        <f t="shared" si="95"/>
      </c>
      <c r="AU39" s="9">
        <f t="shared" si="96"/>
      </c>
      <c r="AV39" s="9">
        <f t="shared" si="97"/>
      </c>
      <c r="AW39" s="9">
        <f t="shared" si="98"/>
      </c>
      <c r="AX39" s="9">
        <f t="shared" si="99"/>
      </c>
      <c r="AY39" s="14"/>
      <c r="AZ39" s="9">
        <f t="shared" si="100"/>
        <v>0</v>
      </c>
      <c r="BA39" s="9">
        <f t="shared" si="101"/>
        <v>0</v>
      </c>
      <c r="BB39" s="9">
        <f t="shared" si="102"/>
        <v>0</v>
      </c>
    </row>
    <row r="40" spans="1:54" ht="14.25">
      <c r="A40" s="8">
        <f>IF(data!A41&gt;0,data!A41,"")</f>
      </c>
      <c r="B40" s="36">
        <f>IF(data!A41&gt;0,data!B41,"")</f>
      </c>
      <c r="C40" s="36">
        <f>IF(data!A41&gt;0,data!C41,"")</f>
      </c>
      <c r="D40" s="36">
        <f>IF(data!A41&gt;0,data!D41,"")</f>
      </c>
      <c r="E40" s="36">
        <f>IF(data!A41&gt;0,data!E41,"")</f>
      </c>
      <c r="F40" s="36">
        <f>IF(data!A41&gt;0,data!F41,"")</f>
      </c>
      <c r="H40" s="8">
        <f t="shared" si="1"/>
      </c>
      <c r="I40" s="8">
        <f t="shared" si="2"/>
      </c>
      <c r="J40" s="8">
        <f t="shared" si="3"/>
      </c>
      <c r="K40" s="8">
        <f t="shared" si="4"/>
      </c>
      <c r="L40" s="8">
        <f t="shared" si="5"/>
      </c>
      <c r="M40" s="14"/>
      <c r="N40" s="9">
        <f t="shared" si="74"/>
      </c>
      <c r="O40" s="9">
        <f t="shared" si="75"/>
      </c>
      <c r="P40" s="9">
        <f t="shared" si="76"/>
      </c>
      <c r="Q40" s="9">
        <f t="shared" si="77"/>
      </c>
      <c r="R40" s="9">
        <f t="shared" si="78"/>
      </c>
      <c r="S40" s="14"/>
      <c r="T40" s="9">
        <f t="shared" si="79"/>
        <v>0</v>
      </c>
      <c r="U40" s="9">
        <f t="shared" si="80"/>
        <v>0</v>
      </c>
      <c r="V40" s="9">
        <f t="shared" si="81"/>
        <v>0</v>
      </c>
      <c r="W40" s="11"/>
      <c r="X40" s="8">
        <f t="shared" si="82"/>
      </c>
      <c r="Y40" s="8">
        <f t="shared" si="83"/>
      </c>
      <c r="Z40" s="8">
        <f t="shared" si="84"/>
      </c>
      <c r="AA40" s="8">
        <f t="shared" si="85"/>
      </c>
      <c r="AB40" s="8">
        <f t="shared" si="86"/>
      </c>
      <c r="AC40" s="14"/>
      <c r="AD40" s="9">
        <f t="shared" si="87"/>
      </c>
      <c r="AE40" s="9">
        <f t="shared" si="88"/>
      </c>
      <c r="AF40" s="9">
        <f t="shared" si="89"/>
      </c>
      <c r="AG40" s="9">
        <f t="shared" si="90"/>
      </c>
      <c r="AH40" s="9">
        <f t="shared" si="91"/>
      </c>
      <c r="AI40" s="14"/>
      <c r="AJ40" s="9">
        <f t="shared" si="92"/>
        <v>0</v>
      </c>
      <c r="AK40" s="9">
        <f t="shared" si="93"/>
        <v>0</v>
      </c>
      <c r="AL40" s="9">
        <f t="shared" si="94"/>
        <v>0</v>
      </c>
      <c r="AM40" s="11"/>
      <c r="AN40" s="8">
        <f t="shared" si="40"/>
      </c>
      <c r="AO40" s="8">
        <f t="shared" si="41"/>
      </c>
      <c r="AP40" s="8">
        <f t="shared" si="42"/>
      </c>
      <c r="AQ40" s="8">
        <f t="shared" si="43"/>
      </c>
      <c r="AR40" s="8">
        <f t="shared" si="44"/>
      </c>
      <c r="AS40" s="14"/>
      <c r="AT40" s="9">
        <f t="shared" si="95"/>
      </c>
      <c r="AU40" s="9">
        <f t="shared" si="96"/>
      </c>
      <c r="AV40" s="9">
        <f t="shared" si="97"/>
      </c>
      <c r="AW40" s="9">
        <f t="shared" si="98"/>
      </c>
      <c r="AX40" s="9">
        <f t="shared" si="99"/>
      </c>
      <c r="AY40" s="14"/>
      <c r="AZ40" s="9">
        <f t="shared" si="100"/>
        <v>0</v>
      </c>
      <c r="BA40" s="9">
        <f t="shared" si="101"/>
        <v>0</v>
      </c>
      <c r="BB40" s="9">
        <f t="shared" si="102"/>
        <v>0</v>
      </c>
    </row>
    <row r="41" spans="1:54" ht="14.25">
      <c r="A41" s="8">
        <f>IF(data!A42&gt;0,data!A42,"")</f>
      </c>
      <c r="B41" s="36">
        <f>IF(data!A42&gt;0,data!B42,"")</f>
      </c>
      <c r="C41" s="36">
        <f>IF(data!A42&gt;0,data!C42,"")</f>
      </c>
      <c r="D41" s="36">
        <f>IF(data!A42&gt;0,data!D42,"")</f>
      </c>
      <c r="E41" s="36">
        <f>IF(data!A42&gt;0,data!E42,"")</f>
      </c>
      <c r="F41" s="36">
        <f>IF(data!A42&gt;0,data!F42,"")</f>
      </c>
      <c r="H41" s="8">
        <f t="shared" si="1"/>
      </c>
      <c r="I41" s="8">
        <f t="shared" si="2"/>
      </c>
      <c r="J41" s="8">
        <f t="shared" si="3"/>
      </c>
      <c r="K41" s="8">
        <f t="shared" si="4"/>
      </c>
      <c r="L41" s="8">
        <f t="shared" si="5"/>
      </c>
      <c r="M41" s="14"/>
      <c r="N41" s="9">
        <f t="shared" si="74"/>
      </c>
      <c r="O41" s="9">
        <f t="shared" si="75"/>
      </c>
      <c r="P41" s="9">
        <f t="shared" si="76"/>
      </c>
      <c r="Q41" s="9">
        <f t="shared" si="77"/>
      </c>
      <c r="R41" s="9">
        <f t="shared" si="78"/>
      </c>
      <c r="S41" s="14"/>
      <c r="T41" s="9">
        <f t="shared" si="79"/>
        <v>0</v>
      </c>
      <c r="U41" s="9">
        <f t="shared" si="80"/>
        <v>0</v>
      </c>
      <c r="V41" s="9">
        <f t="shared" si="81"/>
        <v>0</v>
      </c>
      <c r="W41" s="11"/>
      <c r="X41" s="8">
        <f t="shared" si="82"/>
      </c>
      <c r="Y41" s="8">
        <f t="shared" si="83"/>
      </c>
      <c r="Z41" s="8">
        <f t="shared" si="84"/>
      </c>
      <c r="AA41" s="8">
        <f t="shared" si="85"/>
      </c>
      <c r="AB41" s="8">
        <f t="shared" si="86"/>
      </c>
      <c r="AC41" s="14"/>
      <c r="AD41" s="9">
        <f t="shared" si="87"/>
      </c>
      <c r="AE41" s="9">
        <f t="shared" si="88"/>
      </c>
      <c r="AF41" s="9">
        <f t="shared" si="89"/>
      </c>
      <c r="AG41" s="9">
        <f t="shared" si="90"/>
      </c>
      <c r="AH41" s="9">
        <f t="shared" si="91"/>
      </c>
      <c r="AI41" s="14"/>
      <c r="AJ41" s="9">
        <f t="shared" si="92"/>
        <v>0</v>
      </c>
      <c r="AK41" s="9">
        <f t="shared" si="93"/>
        <v>0</v>
      </c>
      <c r="AL41" s="9">
        <f t="shared" si="94"/>
        <v>0</v>
      </c>
      <c r="AM41" s="11"/>
      <c r="AN41" s="8">
        <f t="shared" si="40"/>
      </c>
      <c r="AO41" s="8">
        <f t="shared" si="41"/>
      </c>
      <c r="AP41" s="8">
        <f t="shared" si="42"/>
      </c>
      <c r="AQ41" s="8">
        <f t="shared" si="43"/>
      </c>
      <c r="AR41" s="8">
        <f t="shared" si="44"/>
      </c>
      <c r="AS41" s="14"/>
      <c r="AT41" s="9">
        <f t="shared" si="95"/>
      </c>
      <c r="AU41" s="9">
        <f t="shared" si="96"/>
      </c>
      <c r="AV41" s="9">
        <f t="shared" si="97"/>
      </c>
      <c r="AW41" s="9">
        <f t="shared" si="98"/>
      </c>
      <c r="AX41" s="9">
        <f t="shared" si="99"/>
      </c>
      <c r="AY41" s="14"/>
      <c r="AZ41" s="9">
        <f t="shared" si="100"/>
        <v>0</v>
      </c>
      <c r="BA41" s="9">
        <f t="shared" si="101"/>
        <v>0</v>
      </c>
      <c r="BB41" s="9">
        <f t="shared" si="102"/>
        <v>0</v>
      </c>
    </row>
    <row r="42" spans="1:54" ht="14.25">
      <c r="A42" s="8">
        <f>IF(data!A43&gt;0,data!A43,"")</f>
      </c>
      <c r="B42" s="36">
        <f>IF(data!A43&gt;0,data!B43,"")</f>
      </c>
      <c r="C42" s="36">
        <f>IF(data!A43&gt;0,data!C43,"")</f>
      </c>
      <c r="D42" s="36">
        <f>IF(data!A43&gt;0,data!D43,"")</f>
      </c>
      <c r="E42" s="36">
        <f>IF(data!A43&gt;0,data!E43,"")</f>
      </c>
      <c r="F42" s="36">
        <f>IF(data!A43&gt;0,data!F43,"")</f>
      </c>
      <c r="H42" s="8">
        <f t="shared" si="1"/>
      </c>
      <c r="I42" s="8">
        <f t="shared" si="2"/>
      </c>
      <c r="J42" s="8">
        <f t="shared" si="3"/>
      </c>
      <c r="K42" s="8">
        <f t="shared" si="4"/>
      </c>
      <c r="L42" s="8">
        <f t="shared" si="5"/>
      </c>
      <c r="M42" s="14"/>
      <c r="N42" s="9">
        <f t="shared" si="74"/>
      </c>
      <c r="O42" s="9">
        <f t="shared" si="75"/>
      </c>
      <c r="P42" s="9">
        <f t="shared" si="76"/>
      </c>
      <c r="Q42" s="9">
        <f t="shared" si="77"/>
      </c>
      <c r="R42" s="9">
        <f t="shared" si="78"/>
      </c>
      <c r="S42" s="14"/>
      <c r="T42" s="9">
        <f t="shared" si="79"/>
        <v>0</v>
      </c>
      <c r="U42" s="9">
        <f t="shared" si="80"/>
        <v>0</v>
      </c>
      <c r="V42" s="9">
        <f t="shared" si="81"/>
        <v>0</v>
      </c>
      <c r="W42" s="11"/>
      <c r="X42" s="8">
        <f t="shared" si="82"/>
      </c>
      <c r="Y42" s="8">
        <f t="shared" si="83"/>
      </c>
      <c r="Z42" s="8">
        <f t="shared" si="84"/>
      </c>
      <c r="AA42" s="8">
        <f t="shared" si="85"/>
      </c>
      <c r="AB42" s="8">
        <f t="shared" si="86"/>
      </c>
      <c r="AC42" s="14"/>
      <c r="AD42" s="9">
        <f t="shared" si="87"/>
      </c>
      <c r="AE42" s="9">
        <f t="shared" si="88"/>
      </c>
      <c r="AF42" s="9">
        <f t="shared" si="89"/>
      </c>
      <c r="AG42" s="9">
        <f t="shared" si="90"/>
      </c>
      <c r="AH42" s="9">
        <f t="shared" si="91"/>
      </c>
      <c r="AI42" s="14"/>
      <c r="AJ42" s="9">
        <f t="shared" si="92"/>
        <v>0</v>
      </c>
      <c r="AK42" s="9">
        <f t="shared" si="93"/>
        <v>0</v>
      </c>
      <c r="AL42" s="9">
        <f t="shared" si="94"/>
        <v>0</v>
      </c>
      <c r="AM42" s="11"/>
      <c r="AN42" s="8">
        <f t="shared" si="40"/>
      </c>
      <c r="AO42" s="8">
        <f t="shared" si="41"/>
      </c>
      <c r="AP42" s="8">
        <f t="shared" si="42"/>
      </c>
      <c r="AQ42" s="8">
        <f t="shared" si="43"/>
      </c>
      <c r="AR42" s="8">
        <f t="shared" si="44"/>
      </c>
      <c r="AS42" s="14"/>
      <c r="AT42" s="9">
        <f t="shared" si="95"/>
      </c>
      <c r="AU42" s="9">
        <f t="shared" si="96"/>
      </c>
      <c r="AV42" s="9">
        <f t="shared" si="97"/>
      </c>
      <c r="AW42" s="9">
        <f t="shared" si="98"/>
      </c>
      <c r="AX42" s="9">
        <f t="shared" si="99"/>
      </c>
      <c r="AY42" s="14"/>
      <c r="AZ42" s="9">
        <f t="shared" si="100"/>
        <v>0</v>
      </c>
      <c r="BA42" s="9">
        <f t="shared" si="101"/>
        <v>0</v>
      </c>
      <c r="BB42" s="9">
        <f t="shared" si="102"/>
        <v>0</v>
      </c>
    </row>
    <row r="43" spans="1:54" ht="14.25">
      <c r="A43" s="8">
        <f>IF(data!A44&gt;0,data!A44,"")</f>
      </c>
      <c r="B43" s="36">
        <f>IF(data!A44&gt;0,data!B44,"")</f>
      </c>
      <c r="C43" s="36">
        <f>IF(data!A44&gt;0,data!C44,"")</f>
      </c>
      <c r="D43" s="36">
        <f>IF(data!A44&gt;0,data!D44,"")</f>
      </c>
      <c r="E43" s="36">
        <f>IF(data!A44&gt;0,data!E44,"")</f>
      </c>
      <c r="F43" s="36">
        <f>IF(data!A44&gt;0,data!F44,"")</f>
      </c>
      <c r="H43" s="8">
        <f t="shared" si="1"/>
      </c>
      <c r="I43" s="8">
        <f t="shared" si="2"/>
      </c>
      <c r="J43" s="8">
        <f t="shared" si="3"/>
      </c>
      <c r="K43" s="8">
        <f t="shared" si="4"/>
      </c>
      <c r="L43" s="8">
        <f t="shared" si="5"/>
      </c>
      <c r="M43" s="14"/>
      <c r="N43" s="9">
        <f t="shared" si="74"/>
      </c>
      <c r="O43" s="9">
        <f t="shared" si="75"/>
      </c>
      <c r="P43" s="9">
        <f t="shared" si="76"/>
      </c>
      <c r="Q43" s="9">
        <f t="shared" si="77"/>
      </c>
      <c r="R43" s="9">
        <f t="shared" si="78"/>
      </c>
      <c r="S43" s="14"/>
      <c r="T43" s="9">
        <f t="shared" si="79"/>
        <v>0</v>
      </c>
      <c r="U43" s="9">
        <f t="shared" si="80"/>
        <v>0</v>
      </c>
      <c r="V43" s="9">
        <f t="shared" si="81"/>
        <v>0</v>
      </c>
      <c r="W43" s="11"/>
      <c r="X43" s="8">
        <f t="shared" si="82"/>
      </c>
      <c r="Y43" s="8">
        <f t="shared" si="83"/>
      </c>
      <c r="Z43" s="8">
        <f t="shared" si="84"/>
      </c>
      <c r="AA43" s="8">
        <f t="shared" si="85"/>
      </c>
      <c r="AB43" s="8">
        <f t="shared" si="86"/>
      </c>
      <c r="AC43" s="14"/>
      <c r="AD43" s="9">
        <f t="shared" si="87"/>
      </c>
      <c r="AE43" s="9">
        <f t="shared" si="88"/>
      </c>
      <c r="AF43" s="9">
        <f t="shared" si="89"/>
      </c>
      <c r="AG43" s="9">
        <f t="shared" si="90"/>
      </c>
      <c r="AH43" s="9">
        <f t="shared" si="91"/>
      </c>
      <c r="AI43" s="14"/>
      <c r="AJ43" s="9">
        <f t="shared" si="92"/>
        <v>0</v>
      </c>
      <c r="AK43" s="9">
        <f t="shared" si="93"/>
        <v>0</v>
      </c>
      <c r="AL43" s="9">
        <f t="shared" si="94"/>
        <v>0</v>
      </c>
      <c r="AM43" s="11"/>
      <c r="AN43" s="8">
        <f t="shared" si="40"/>
      </c>
      <c r="AO43" s="8">
        <f t="shared" si="41"/>
      </c>
      <c r="AP43" s="8">
        <f t="shared" si="42"/>
      </c>
      <c r="AQ43" s="8">
        <f t="shared" si="43"/>
      </c>
      <c r="AR43" s="8">
        <f t="shared" si="44"/>
      </c>
      <c r="AS43" s="14"/>
      <c r="AT43" s="9">
        <f t="shared" si="95"/>
      </c>
      <c r="AU43" s="9">
        <f t="shared" si="96"/>
      </c>
      <c r="AV43" s="9">
        <f t="shared" si="97"/>
      </c>
      <c r="AW43" s="9">
        <f t="shared" si="98"/>
      </c>
      <c r="AX43" s="9">
        <f t="shared" si="99"/>
      </c>
      <c r="AY43" s="14"/>
      <c r="AZ43" s="9">
        <f t="shared" si="100"/>
        <v>0</v>
      </c>
      <c r="BA43" s="9">
        <f t="shared" si="101"/>
        <v>0</v>
      </c>
      <c r="BB43" s="9">
        <f t="shared" si="102"/>
        <v>0</v>
      </c>
    </row>
    <row r="44" spans="1:54" ht="14.25">
      <c r="A44" s="8">
        <f>IF(data!A45&gt;0,data!A45,"")</f>
      </c>
      <c r="B44" s="36">
        <f>IF(data!A45&gt;0,data!B45,"")</f>
      </c>
      <c r="C44" s="36">
        <f>IF(data!A45&gt;0,data!C45,"")</f>
      </c>
      <c r="D44" s="36">
        <f>IF(data!A45&gt;0,data!D45,"")</f>
      </c>
      <c r="E44" s="36">
        <f>IF(data!A45&gt;0,data!E45,"")</f>
      </c>
      <c r="F44" s="36">
        <f>IF(data!A45&gt;0,data!F45,"")</f>
      </c>
      <c r="H44" s="8">
        <f t="shared" si="1"/>
      </c>
      <c r="I44" s="8">
        <f t="shared" si="2"/>
      </c>
      <c r="J44" s="8">
        <f t="shared" si="3"/>
      </c>
      <c r="K44" s="8">
        <f t="shared" si="4"/>
      </c>
      <c r="L44" s="8">
        <f t="shared" si="5"/>
      </c>
      <c r="M44" s="14"/>
      <c r="N44" s="9">
        <f t="shared" si="74"/>
      </c>
      <c r="O44" s="9">
        <f t="shared" si="75"/>
      </c>
      <c r="P44" s="9">
        <f t="shared" si="76"/>
      </c>
      <c r="Q44" s="9">
        <f t="shared" si="77"/>
      </c>
      <c r="R44" s="9">
        <f t="shared" si="78"/>
      </c>
      <c r="S44" s="14"/>
      <c r="T44" s="9">
        <f t="shared" si="79"/>
        <v>0</v>
      </c>
      <c r="U44" s="9">
        <f t="shared" si="80"/>
        <v>0</v>
      </c>
      <c r="V44" s="9">
        <f t="shared" si="81"/>
        <v>0</v>
      </c>
      <c r="W44" s="11"/>
      <c r="X44" s="8">
        <f t="shared" si="82"/>
      </c>
      <c r="Y44" s="8">
        <f t="shared" si="83"/>
      </c>
      <c r="Z44" s="8">
        <f t="shared" si="84"/>
      </c>
      <c r="AA44" s="8">
        <f t="shared" si="85"/>
      </c>
      <c r="AB44" s="8">
        <f t="shared" si="86"/>
      </c>
      <c r="AC44" s="14"/>
      <c r="AD44" s="9">
        <f t="shared" si="87"/>
      </c>
      <c r="AE44" s="9">
        <f t="shared" si="88"/>
      </c>
      <c r="AF44" s="9">
        <f t="shared" si="89"/>
      </c>
      <c r="AG44" s="9">
        <f t="shared" si="90"/>
      </c>
      <c r="AH44" s="9">
        <f t="shared" si="91"/>
      </c>
      <c r="AI44" s="14"/>
      <c r="AJ44" s="9">
        <f t="shared" si="92"/>
        <v>0</v>
      </c>
      <c r="AK44" s="9">
        <f t="shared" si="93"/>
        <v>0</v>
      </c>
      <c r="AL44" s="9">
        <f t="shared" si="94"/>
        <v>0</v>
      </c>
      <c r="AM44" s="11"/>
      <c r="AN44" s="8">
        <f t="shared" si="40"/>
      </c>
      <c r="AO44" s="8">
        <f t="shared" si="41"/>
      </c>
      <c r="AP44" s="8">
        <f t="shared" si="42"/>
      </c>
      <c r="AQ44" s="8">
        <f t="shared" si="43"/>
      </c>
      <c r="AR44" s="8">
        <f t="shared" si="44"/>
      </c>
      <c r="AS44" s="14"/>
      <c r="AT44" s="9">
        <f t="shared" si="95"/>
      </c>
      <c r="AU44" s="9">
        <f t="shared" si="96"/>
      </c>
      <c r="AV44" s="9">
        <f t="shared" si="97"/>
      </c>
      <c r="AW44" s="9">
        <f t="shared" si="98"/>
      </c>
      <c r="AX44" s="9">
        <f t="shared" si="99"/>
      </c>
      <c r="AY44" s="14"/>
      <c r="AZ44" s="9">
        <f t="shared" si="100"/>
        <v>0</v>
      </c>
      <c r="BA44" s="9">
        <f t="shared" si="101"/>
        <v>0</v>
      </c>
      <c r="BB44" s="9">
        <f t="shared" si="102"/>
        <v>0</v>
      </c>
    </row>
    <row r="45" spans="1:54" ht="14.25">
      <c r="A45" s="8">
        <f>IF(data!A46&gt;0,data!A46,"")</f>
      </c>
      <c r="B45" s="36">
        <f>IF(data!A46&gt;0,data!B46,"")</f>
      </c>
      <c r="C45" s="36">
        <f>IF(data!A46&gt;0,data!C46,"")</f>
      </c>
      <c r="D45" s="36">
        <f>IF(data!A46&gt;0,data!D46,"")</f>
      </c>
      <c r="E45" s="36">
        <f>IF(data!A46&gt;0,data!E46,"")</f>
      </c>
      <c r="F45" s="36">
        <f>IF(data!A46&gt;0,data!F46,"")</f>
      </c>
      <c r="H45" s="8">
        <f t="shared" si="1"/>
      </c>
      <c r="I45" s="8">
        <f t="shared" si="2"/>
      </c>
      <c r="J45" s="8">
        <f t="shared" si="3"/>
      </c>
      <c r="K45" s="8">
        <f t="shared" si="4"/>
      </c>
      <c r="L45" s="8">
        <f t="shared" si="5"/>
      </c>
      <c r="M45" s="14"/>
      <c r="N45" s="9">
        <f t="shared" si="74"/>
      </c>
      <c r="O45" s="9">
        <f t="shared" si="75"/>
      </c>
      <c r="P45" s="9">
        <f t="shared" si="76"/>
      </c>
      <c r="Q45" s="9">
        <f t="shared" si="77"/>
      </c>
      <c r="R45" s="9">
        <f t="shared" si="78"/>
      </c>
      <c r="S45" s="14"/>
      <c r="T45" s="9">
        <f t="shared" si="79"/>
        <v>0</v>
      </c>
      <c r="U45" s="9">
        <f t="shared" si="80"/>
        <v>0</v>
      </c>
      <c r="V45" s="9">
        <f t="shared" si="81"/>
        <v>0</v>
      </c>
      <c r="W45" s="11"/>
      <c r="X45" s="8">
        <f t="shared" si="82"/>
      </c>
      <c r="Y45" s="8">
        <f t="shared" si="83"/>
      </c>
      <c r="Z45" s="8">
        <f t="shared" si="84"/>
      </c>
      <c r="AA45" s="8">
        <f t="shared" si="85"/>
      </c>
      <c r="AB45" s="8">
        <f t="shared" si="86"/>
      </c>
      <c r="AC45" s="14"/>
      <c r="AD45" s="9">
        <f t="shared" si="87"/>
      </c>
      <c r="AE45" s="9">
        <f t="shared" si="88"/>
      </c>
      <c r="AF45" s="9">
        <f t="shared" si="89"/>
      </c>
      <c r="AG45" s="9">
        <f t="shared" si="90"/>
      </c>
      <c r="AH45" s="9">
        <f t="shared" si="91"/>
      </c>
      <c r="AI45" s="14"/>
      <c r="AJ45" s="9">
        <f t="shared" si="92"/>
        <v>0</v>
      </c>
      <c r="AK45" s="9">
        <f t="shared" si="93"/>
        <v>0</v>
      </c>
      <c r="AL45" s="9">
        <f t="shared" si="94"/>
        <v>0</v>
      </c>
      <c r="AM45" s="11"/>
      <c r="AN45" s="8">
        <f t="shared" si="40"/>
      </c>
      <c r="AO45" s="8">
        <f t="shared" si="41"/>
      </c>
      <c r="AP45" s="8">
        <f t="shared" si="42"/>
      </c>
      <c r="AQ45" s="8">
        <f t="shared" si="43"/>
      </c>
      <c r="AR45" s="8">
        <f t="shared" si="44"/>
      </c>
      <c r="AS45" s="14"/>
      <c r="AT45" s="9">
        <f t="shared" si="95"/>
      </c>
      <c r="AU45" s="9">
        <f t="shared" si="96"/>
      </c>
      <c r="AV45" s="9">
        <f t="shared" si="97"/>
      </c>
      <c r="AW45" s="9">
        <f t="shared" si="98"/>
      </c>
      <c r="AX45" s="9">
        <f t="shared" si="99"/>
      </c>
      <c r="AY45" s="14"/>
      <c r="AZ45" s="9">
        <f t="shared" si="100"/>
        <v>0</v>
      </c>
      <c r="BA45" s="9">
        <f t="shared" si="101"/>
        <v>0</v>
      </c>
      <c r="BB45" s="9">
        <f t="shared" si="102"/>
        <v>0</v>
      </c>
    </row>
    <row r="46" spans="1:54" ht="14.25">
      <c r="A46" s="8">
        <f>IF(data!A47&gt;0,data!A47,"")</f>
      </c>
      <c r="B46" s="36">
        <f>IF(data!A47&gt;0,data!B47,"")</f>
      </c>
      <c r="C46" s="36">
        <f>IF(data!A47&gt;0,data!C47,"")</f>
      </c>
      <c r="D46" s="36">
        <f>IF(data!A47&gt;0,data!D47,"")</f>
      </c>
      <c r="E46" s="36">
        <f>IF(data!A47&gt;0,data!E47,"")</f>
      </c>
      <c r="F46" s="36">
        <f>IF(data!A47&gt;0,data!F47,"")</f>
      </c>
      <c r="H46" s="8">
        <f t="shared" si="1"/>
      </c>
      <c r="I46" s="8">
        <f t="shared" si="2"/>
      </c>
      <c r="J46" s="8">
        <f t="shared" si="3"/>
      </c>
      <c r="K46" s="8">
        <f t="shared" si="4"/>
      </c>
      <c r="L46" s="8">
        <f t="shared" si="5"/>
      </c>
      <c r="M46" s="14"/>
      <c r="N46" s="9">
        <f t="shared" si="74"/>
      </c>
      <c r="O46" s="9">
        <f t="shared" si="75"/>
      </c>
      <c r="P46" s="9">
        <f t="shared" si="76"/>
      </c>
      <c r="Q46" s="9">
        <f t="shared" si="77"/>
      </c>
      <c r="R46" s="9">
        <f t="shared" si="78"/>
      </c>
      <c r="S46" s="14"/>
      <c r="T46" s="9">
        <f t="shared" si="79"/>
        <v>0</v>
      </c>
      <c r="U46" s="9">
        <f t="shared" si="80"/>
        <v>0</v>
      </c>
      <c r="V46" s="9">
        <f t="shared" si="81"/>
        <v>0</v>
      </c>
      <c r="W46" s="11"/>
      <c r="X46" s="8">
        <f t="shared" si="82"/>
      </c>
      <c r="Y46" s="8">
        <f t="shared" si="83"/>
      </c>
      <c r="Z46" s="8">
        <f t="shared" si="84"/>
      </c>
      <c r="AA46" s="8">
        <f t="shared" si="85"/>
      </c>
      <c r="AB46" s="8">
        <f t="shared" si="86"/>
      </c>
      <c r="AC46" s="14"/>
      <c r="AD46" s="9">
        <f t="shared" si="87"/>
      </c>
      <c r="AE46" s="9">
        <f t="shared" si="88"/>
      </c>
      <c r="AF46" s="9">
        <f t="shared" si="89"/>
      </c>
      <c r="AG46" s="9">
        <f t="shared" si="90"/>
      </c>
      <c r="AH46" s="9">
        <f t="shared" si="91"/>
      </c>
      <c r="AI46" s="14"/>
      <c r="AJ46" s="9">
        <f t="shared" si="92"/>
        <v>0</v>
      </c>
      <c r="AK46" s="9">
        <f t="shared" si="93"/>
        <v>0</v>
      </c>
      <c r="AL46" s="9">
        <f t="shared" si="94"/>
        <v>0</v>
      </c>
      <c r="AM46" s="11"/>
      <c r="AN46" s="8">
        <f t="shared" si="40"/>
      </c>
      <c r="AO46" s="8">
        <f t="shared" si="41"/>
      </c>
      <c r="AP46" s="8">
        <f t="shared" si="42"/>
      </c>
      <c r="AQ46" s="8">
        <f t="shared" si="43"/>
      </c>
      <c r="AR46" s="8">
        <f t="shared" si="44"/>
      </c>
      <c r="AS46" s="14"/>
      <c r="AT46" s="9">
        <f t="shared" si="95"/>
      </c>
      <c r="AU46" s="9">
        <f t="shared" si="96"/>
      </c>
      <c r="AV46" s="9">
        <f t="shared" si="97"/>
      </c>
      <c r="AW46" s="9">
        <f t="shared" si="98"/>
      </c>
      <c r="AX46" s="9">
        <f t="shared" si="99"/>
      </c>
      <c r="AY46" s="14"/>
      <c r="AZ46" s="9">
        <f t="shared" si="100"/>
        <v>0</v>
      </c>
      <c r="BA46" s="9">
        <f t="shared" si="101"/>
        <v>0</v>
      </c>
      <c r="BB46" s="9">
        <f t="shared" si="102"/>
        <v>0</v>
      </c>
    </row>
    <row r="47" spans="1:54" ht="14.25">
      <c r="A47" s="8">
        <f>IF(data!A48&gt;0,data!A48,"")</f>
      </c>
      <c r="B47" s="36">
        <f>IF(data!A48&gt;0,data!B48,"")</f>
      </c>
      <c r="C47" s="36">
        <f>IF(data!A48&gt;0,data!C48,"")</f>
      </c>
      <c r="D47" s="36">
        <f>IF(data!A48&gt;0,data!D48,"")</f>
      </c>
      <c r="E47" s="36">
        <f>IF(data!A48&gt;0,data!E48,"")</f>
      </c>
      <c r="F47" s="36">
        <f>IF(data!A48&gt;0,data!F48,"")</f>
      </c>
      <c r="H47" s="8">
        <f t="shared" si="1"/>
      </c>
      <c r="I47" s="8">
        <f t="shared" si="2"/>
      </c>
      <c r="J47" s="8">
        <f t="shared" si="3"/>
      </c>
      <c r="K47" s="8">
        <f t="shared" si="4"/>
      </c>
      <c r="L47" s="8">
        <f t="shared" si="5"/>
      </c>
      <c r="M47" s="14"/>
      <c r="N47" s="9">
        <f t="shared" si="74"/>
      </c>
      <c r="O47" s="9">
        <f t="shared" si="75"/>
      </c>
      <c r="P47" s="9">
        <f t="shared" si="76"/>
      </c>
      <c r="Q47" s="9">
        <f t="shared" si="77"/>
      </c>
      <c r="R47" s="9">
        <f t="shared" si="78"/>
      </c>
      <c r="S47" s="14"/>
      <c r="T47" s="9">
        <f t="shared" si="79"/>
        <v>0</v>
      </c>
      <c r="U47" s="9">
        <f t="shared" si="80"/>
        <v>0</v>
      </c>
      <c r="V47" s="9">
        <f t="shared" si="81"/>
        <v>0</v>
      </c>
      <c r="W47" s="11"/>
      <c r="X47" s="8">
        <f t="shared" si="82"/>
      </c>
      <c r="Y47" s="8">
        <f t="shared" si="83"/>
      </c>
      <c r="Z47" s="8">
        <f t="shared" si="84"/>
      </c>
      <c r="AA47" s="8">
        <f t="shared" si="85"/>
      </c>
      <c r="AB47" s="8">
        <f t="shared" si="86"/>
      </c>
      <c r="AC47" s="14"/>
      <c r="AD47" s="9">
        <f t="shared" si="87"/>
      </c>
      <c r="AE47" s="9">
        <f t="shared" si="88"/>
      </c>
      <c r="AF47" s="9">
        <f t="shared" si="89"/>
      </c>
      <c r="AG47" s="9">
        <f t="shared" si="90"/>
      </c>
      <c r="AH47" s="9">
        <f t="shared" si="91"/>
      </c>
      <c r="AI47" s="14"/>
      <c r="AJ47" s="9">
        <f t="shared" si="92"/>
        <v>0</v>
      </c>
      <c r="AK47" s="9">
        <f t="shared" si="93"/>
        <v>0</v>
      </c>
      <c r="AL47" s="9">
        <f t="shared" si="94"/>
        <v>0</v>
      </c>
      <c r="AM47" s="11"/>
      <c r="AN47" s="8">
        <f t="shared" si="40"/>
      </c>
      <c r="AO47" s="8">
        <f t="shared" si="41"/>
      </c>
      <c r="AP47" s="8">
        <f t="shared" si="42"/>
      </c>
      <c r="AQ47" s="8">
        <f t="shared" si="43"/>
      </c>
      <c r="AR47" s="8">
        <f t="shared" si="44"/>
      </c>
      <c r="AS47" s="14"/>
      <c r="AT47" s="9">
        <f t="shared" si="95"/>
      </c>
      <c r="AU47" s="9">
        <f t="shared" si="96"/>
      </c>
      <c r="AV47" s="9">
        <f t="shared" si="97"/>
      </c>
      <c r="AW47" s="9">
        <f t="shared" si="98"/>
      </c>
      <c r="AX47" s="9">
        <f t="shared" si="99"/>
      </c>
      <c r="AY47" s="14"/>
      <c r="AZ47" s="9">
        <f t="shared" si="100"/>
        <v>0</v>
      </c>
      <c r="BA47" s="9">
        <f t="shared" si="101"/>
        <v>0</v>
      </c>
      <c r="BB47" s="9">
        <f t="shared" si="102"/>
        <v>0</v>
      </c>
    </row>
    <row r="48" spans="1:54" ht="14.25">
      <c r="A48" s="8">
        <f>IF(data!A49&gt;0,data!A49,"")</f>
      </c>
      <c r="B48" s="36">
        <f>IF(data!A49&gt;0,data!B49,"")</f>
      </c>
      <c r="C48" s="36">
        <f>IF(data!A49&gt;0,data!C49,"")</f>
      </c>
      <c r="D48" s="36">
        <f>IF(data!A49&gt;0,data!D49,"")</f>
      </c>
      <c r="E48" s="36">
        <f>IF(data!A49&gt;0,data!E49,"")</f>
      </c>
      <c r="F48" s="36">
        <f>IF(data!A49&gt;0,data!F49,"")</f>
      </c>
      <c r="H48" s="8">
        <f t="shared" si="1"/>
      </c>
      <c r="I48" s="8">
        <f t="shared" si="2"/>
      </c>
      <c r="J48" s="8">
        <f t="shared" si="3"/>
      </c>
      <c r="K48" s="8">
        <f t="shared" si="4"/>
      </c>
      <c r="L48" s="8">
        <f t="shared" si="5"/>
      </c>
      <c r="M48" s="14"/>
      <c r="N48" s="9">
        <f t="shared" si="74"/>
      </c>
      <c r="O48" s="9">
        <f t="shared" si="75"/>
      </c>
      <c r="P48" s="9">
        <f t="shared" si="76"/>
      </c>
      <c r="Q48" s="9">
        <f t="shared" si="77"/>
      </c>
      <c r="R48" s="9">
        <f t="shared" si="78"/>
      </c>
      <c r="S48" s="14"/>
      <c r="T48" s="9">
        <f t="shared" si="79"/>
        <v>0</v>
      </c>
      <c r="U48" s="9">
        <f t="shared" si="80"/>
        <v>0</v>
      </c>
      <c r="V48" s="9">
        <f t="shared" si="81"/>
        <v>0</v>
      </c>
      <c r="W48" s="11"/>
      <c r="X48" s="8">
        <f t="shared" si="82"/>
      </c>
      <c r="Y48" s="8">
        <f t="shared" si="83"/>
      </c>
      <c r="Z48" s="8">
        <f t="shared" si="84"/>
      </c>
      <c r="AA48" s="8">
        <f t="shared" si="85"/>
      </c>
      <c r="AB48" s="8">
        <f t="shared" si="86"/>
      </c>
      <c r="AC48" s="14"/>
      <c r="AD48" s="9">
        <f t="shared" si="87"/>
      </c>
      <c r="AE48" s="9">
        <f t="shared" si="88"/>
      </c>
      <c r="AF48" s="9">
        <f t="shared" si="89"/>
      </c>
      <c r="AG48" s="9">
        <f t="shared" si="90"/>
      </c>
      <c r="AH48" s="9">
        <f t="shared" si="91"/>
      </c>
      <c r="AI48" s="14"/>
      <c r="AJ48" s="9">
        <f t="shared" si="92"/>
        <v>0</v>
      </c>
      <c r="AK48" s="9">
        <f t="shared" si="93"/>
        <v>0</v>
      </c>
      <c r="AL48" s="9">
        <f t="shared" si="94"/>
        <v>0</v>
      </c>
      <c r="AM48" s="11"/>
      <c r="AN48" s="8">
        <f t="shared" si="40"/>
      </c>
      <c r="AO48" s="8">
        <f t="shared" si="41"/>
      </c>
      <c r="AP48" s="8">
        <f t="shared" si="42"/>
      </c>
      <c r="AQ48" s="8">
        <f t="shared" si="43"/>
      </c>
      <c r="AR48" s="8">
        <f t="shared" si="44"/>
      </c>
      <c r="AS48" s="14"/>
      <c r="AT48" s="9">
        <f t="shared" si="95"/>
      </c>
      <c r="AU48" s="9">
        <f t="shared" si="96"/>
      </c>
      <c r="AV48" s="9">
        <f t="shared" si="97"/>
      </c>
      <c r="AW48" s="9">
        <f t="shared" si="98"/>
      </c>
      <c r="AX48" s="9">
        <f t="shared" si="99"/>
      </c>
      <c r="AY48" s="14"/>
      <c r="AZ48" s="9">
        <f t="shared" si="100"/>
        <v>0</v>
      </c>
      <c r="BA48" s="9">
        <f t="shared" si="101"/>
        <v>0</v>
      </c>
      <c r="BB48" s="9">
        <f t="shared" si="102"/>
        <v>0</v>
      </c>
    </row>
    <row r="49" spans="1:54" ht="14.25">
      <c r="A49" s="8">
        <f>IF(data!A50&gt;0,data!A50,"")</f>
      </c>
      <c r="B49" s="36">
        <f>IF(data!A50&gt;0,data!B50,"")</f>
      </c>
      <c r="C49" s="36">
        <f>IF(data!A50&gt;0,data!C50,"")</f>
      </c>
      <c r="D49" s="36">
        <f>IF(data!A50&gt;0,data!D50,"")</f>
      </c>
      <c r="E49" s="36">
        <f>IF(data!A50&gt;0,data!E50,"")</f>
      </c>
      <c r="F49" s="36">
        <f>IF(data!A50&gt;0,data!F50,"")</f>
      </c>
      <c r="H49" s="8">
        <f t="shared" si="1"/>
      </c>
      <c r="I49" s="8">
        <f t="shared" si="2"/>
      </c>
      <c r="J49" s="8">
        <f t="shared" si="3"/>
      </c>
      <c r="K49" s="8">
        <f t="shared" si="4"/>
      </c>
      <c r="L49" s="8">
        <f t="shared" si="5"/>
      </c>
      <c r="M49" s="14"/>
      <c r="N49" s="9">
        <f t="shared" si="74"/>
      </c>
      <c r="O49" s="9">
        <f t="shared" si="75"/>
      </c>
      <c r="P49" s="9">
        <f t="shared" si="76"/>
      </c>
      <c r="Q49" s="9">
        <f t="shared" si="77"/>
      </c>
      <c r="R49" s="9">
        <f t="shared" si="78"/>
      </c>
      <c r="S49" s="14"/>
      <c r="T49" s="9">
        <f t="shared" si="79"/>
        <v>0</v>
      </c>
      <c r="U49" s="9">
        <f t="shared" si="80"/>
        <v>0</v>
      </c>
      <c r="V49" s="9">
        <f t="shared" si="81"/>
        <v>0</v>
      </c>
      <c r="W49" s="11"/>
      <c r="X49" s="8">
        <f t="shared" si="82"/>
      </c>
      <c r="Y49" s="8">
        <f t="shared" si="83"/>
      </c>
      <c r="Z49" s="8">
        <f t="shared" si="84"/>
      </c>
      <c r="AA49" s="8">
        <f t="shared" si="85"/>
      </c>
      <c r="AB49" s="8">
        <f t="shared" si="86"/>
      </c>
      <c r="AC49" s="14"/>
      <c r="AD49" s="9">
        <f t="shared" si="87"/>
      </c>
      <c r="AE49" s="9">
        <f t="shared" si="88"/>
      </c>
      <c r="AF49" s="9">
        <f t="shared" si="89"/>
      </c>
      <c r="AG49" s="9">
        <f t="shared" si="90"/>
      </c>
      <c r="AH49" s="9">
        <f t="shared" si="91"/>
      </c>
      <c r="AI49" s="14"/>
      <c r="AJ49" s="9">
        <f t="shared" si="92"/>
        <v>0</v>
      </c>
      <c r="AK49" s="9">
        <f t="shared" si="93"/>
        <v>0</v>
      </c>
      <c r="AL49" s="9">
        <f t="shared" si="94"/>
        <v>0</v>
      </c>
      <c r="AM49" s="11"/>
      <c r="AN49" s="8">
        <f t="shared" si="40"/>
      </c>
      <c r="AO49" s="8">
        <f t="shared" si="41"/>
      </c>
      <c r="AP49" s="8">
        <f t="shared" si="42"/>
      </c>
      <c r="AQ49" s="8">
        <f t="shared" si="43"/>
      </c>
      <c r="AR49" s="8">
        <f t="shared" si="44"/>
      </c>
      <c r="AS49" s="14"/>
      <c r="AT49" s="9">
        <f t="shared" si="95"/>
      </c>
      <c r="AU49" s="9">
        <f t="shared" si="96"/>
      </c>
      <c r="AV49" s="9">
        <f t="shared" si="97"/>
      </c>
      <c r="AW49" s="9">
        <f t="shared" si="98"/>
      </c>
      <c r="AX49" s="9">
        <f t="shared" si="99"/>
      </c>
      <c r="AY49" s="14"/>
      <c r="AZ49" s="9">
        <f t="shared" si="100"/>
        <v>0</v>
      </c>
      <c r="BA49" s="9">
        <f t="shared" si="101"/>
        <v>0</v>
      </c>
      <c r="BB49" s="9">
        <f t="shared" si="102"/>
        <v>0</v>
      </c>
    </row>
    <row r="50" spans="1:54" ht="14.25">
      <c r="A50" s="8">
        <f>IF(data!A51&gt;0,data!A51,"")</f>
      </c>
      <c r="B50" s="36">
        <f>IF(data!A51&gt;0,data!B51,"")</f>
      </c>
      <c r="C50" s="36">
        <f>IF(data!A51&gt;0,data!C51,"")</f>
      </c>
      <c r="D50" s="36">
        <f>IF(data!A51&gt;0,data!D51,"")</f>
      </c>
      <c r="E50" s="36">
        <f>IF(data!A51&gt;0,data!E51,"")</f>
      </c>
      <c r="F50" s="36">
        <f>IF(data!A51&gt;0,data!F51,"")</f>
      </c>
      <c r="H50" s="8">
        <f t="shared" si="1"/>
      </c>
      <c r="I50" s="8">
        <f t="shared" si="2"/>
      </c>
      <c r="J50" s="8">
        <f t="shared" si="3"/>
      </c>
      <c r="K50" s="8">
        <f t="shared" si="4"/>
      </c>
      <c r="L50" s="8">
        <f t="shared" si="5"/>
      </c>
      <c r="M50" s="14"/>
      <c r="N50" s="9">
        <f t="shared" si="74"/>
      </c>
      <c r="O50" s="9">
        <f t="shared" si="75"/>
      </c>
      <c r="P50" s="9">
        <f t="shared" si="76"/>
      </c>
      <c r="Q50" s="9">
        <f t="shared" si="77"/>
      </c>
      <c r="R50" s="9">
        <f t="shared" si="78"/>
      </c>
      <c r="S50" s="14"/>
      <c r="T50" s="9">
        <f t="shared" si="79"/>
        <v>0</v>
      </c>
      <c r="U50" s="9">
        <f t="shared" si="80"/>
        <v>0</v>
      </c>
      <c r="V50" s="9">
        <f t="shared" si="81"/>
        <v>0</v>
      </c>
      <c r="W50" s="11"/>
      <c r="X50" s="8">
        <f t="shared" si="82"/>
      </c>
      <c r="Y50" s="8">
        <f t="shared" si="83"/>
      </c>
      <c r="Z50" s="8">
        <f t="shared" si="84"/>
      </c>
      <c r="AA50" s="8">
        <f t="shared" si="85"/>
      </c>
      <c r="AB50" s="8">
        <f t="shared" si="86"/>
      </c>
      <c r="AC50" s="14"/>
      <c r="AD50" s="9">
        <f t="shared" si="87"/>
      </c>
      <c r="AE50" s="9">
        <f t="shared" si="88"/>
      </c>
      <c r="AF50" s="9">
        <f t="shared" si="89"/>
      </c>
      <c r="AG50" s="9">
        <f t="shared" si="90"/>
      </c>
      <c r="AH50" s="9">
        <f t="shared" si="91"/>
      </c>
      <c r="AI50" s="14"/>
      <c r="AJ50" s="9">
        <f t="shared" si="92"/>
        <v>0</v>
      </c>
      <c r="AK50" s="9">
        <f t="shared" si="93"/>
        <v>0</v>
      </c>
      <c r="AL50" s="9">
        <f t="shared" si="94"/>
        <v>0</v>
      </c>
      <c r="AM50" s="11"/>
      <c r="AN50" s="8">
        <f t="shared" si="40"/>
      </c>
      <c r="AO50" s="8">
        <f t="shared" si="41"/>
      </c>
      <c r="AP50" s="8">
        <f t="shared" si="42"/>
      </c>
      <c r="AQ50" s="8">
        <f t="shared" si="43"/>
      </c>
      <c r="AR50" s="8">
        <f t="shared" si="44"/>
      </c>
      <c r="AS50" s="14"/>
      <c r="AT50" s="9">
        <f t="shared" si="95"/>
      </c>
      <c r="AU50" s="9">
        <f t="shared" si="96"/>
      </c>
      <c r="AV50" s="9">
        <f t="shared" si="97"/>
      </c>
      <c r="AW50" s="9">
        <f t="shared" si="98"/>
      </c>
      <c r="AX50" s="9">
        <f t="shared" si="99"/>
      </c>
      <c r="AY50" s="14"/>
      <c r="AZ50" s="9">
        <f t="shared" si="100"/>
        <v>0</v>
      </c>
      <c r="BA50" s="9">
        <f t="shared" si="101"/>
        <v>0</v>
      </c>
      <c r="BB50" s="9">
        <f t="shared" si="102"/>
        <v>0</v>
      </c>
    </row>
    <row r="51" spans="1:54" ht="14.25">
      <c r="A51" s="8">
        <f>IF(data!A52&gt;0,data!A52,"")</f>
      </c>
      <c r="B51" s="36">
        <f>IF(data!A52&gt;0,data!B52,"")</f>
      </c>
      <c r="C51" s="36">
        <f>IF(data!A52&gt;0,data!C52,"")</f>
      </c>
      <c r="D51" s="36">
        <f>IF(data!A52&gt;0,data!D52,"")</f>
      </c>
      <c r="E51" s="36">
        <f>IF(data!A52&gt;0,data!E52,"")</f>
      </c>
      <c r="F51" s="36">
        <f>IF(data!A52&gt;0,data!F52,"")</f>
      </c>
      <c r="H51" s="8">
        <f t="shared" si="1"/>
      </c>
      <c r="I51" s="8">
        <f t="shared" si="2"/>
      </c>
      <c r="J51" s="8">
        <f t="shared" si="3"/>
      </c>
      <c r="K51" s="8">
        <f t="shared" si="4"/>
      </c>
      <c r="L51" s="8">
        <f t="shared" si="5"/>
      </c>
      <c r="M51" s="14"/>
      <c r="N51" s="9">
        <f t="shared" si="74"/>
      </c>
      <c r="O51" s="9">
        <f t="shared" si="75"/>
      </c>
      <c r="P51" s="9">
        <f t="shared" si="76"/>
      </c>
      <c r="Q51" s="9">
        <f t="shared" si="77"/>
      </c>
      <c r="R51" s="9">
        <f t="shared" si="78"/>
      </c>
      <c r="S51" s="14"/>
      <c r="T51" s="9">
        <f t="shared" si="79"/>
        <v>0</v>
      </c>
      <c r="U51" s="9">
        <f t="shared" si="80"/>
        <v>0</v>
      </c>
      <c r="V51" s="9">
        <f t="shared" si="81"/>
        <v>0</v>
      </c>
      <c r="W51" s="11"/>
      <c r="X51" s="8">
        <f t="shared" si="82"/>
      </c>
      <c r="Y51" s="8">
        <f t="shared" si="83"/>
      </c>
      <c r="Z51" s="8">
        <f t="shared" si="84"/>
      </c>
      <c r="AA51" s="8">
        <f t="shared" si="85"/>
      </c>
      <c r="AB51" s="8">
        <f t="shared" si="86"/>
      </c>
      <c r="AC51" s="14"/>
      <c r="AD51" s="9">
        <f t="shared" si="87"/>
      </c>
      <c r="AE51" s="9">
        <f t="shared" si="88"/>
      </c>
      <c r="AF51" s="9">
        <f t="shared" si="89"/>
      </c>
      <c r="AG51" s="9">
        <f t="shared" si="90"/>
      </c>
      <c r="AH51" s="9">
        <f t="shared" si="91"/>
      </c>
      <c r="AI51" s="14"/>
      <c r="AJ51" s="9">
        <f t="shared" si="92"/>
        <v>0</v>
      </c>
      <c r="AK51" s="9">
        <f t="shared" si="93"/>
        <v>0</v>
      </c>
      <c r="AL51" s="9">
        <f t="shared" si="94"/>
        <v>0</v>
      </c>
      <c r="AM51" s="11"/>
      <c r="AN51" s="8">
        <f t="shared" si="40"/>
      </c>
      <c r="AO51" s="8">
        <f t="shared" si="41"/>
      </c>
      <c r="AP51" s="8">
        <f t="shared" si="42"/>
      </c>
      <c r="AQ51" s="8">
        <f t="shared" si="43"/>
      </c>
      <c r="AR51" s="8">
        <f t="shared" si="44"/>
      </c>
      <c r="AS51" s="14"/>
      <c r="AT51" s="9">
        <f t="shared" si="95"/>
      </c>
      <c r="AU51" s="9">
        <f t="shared" si="96"/>
      </c>
      <c r="AV51" s="9">
        <f t="shared" si="97"/>
      </c>
      <c r="AW51" s="9">
        <f t="shared" si="98"/>
      </c>
      <c r="AX51" s="9">
        <f t="shared" si="99"/>
      </c>
      <c r="AY51" s="14"/>
      <c r="AZ51" s="9">
        <f t="shared" si="100"/>
        <v>0</v>
      </c>
      <c r="BA51" s="9">
        <f t="shared" si="101"/>
        <v>0</v>
      </c>
      <c r="BB51" s="9">
        <f t="shared" si="102"/>
        <v>0</v>
      </c>
    </row>
    <row r="52" spans="1:54" ht="14.25">
      <c r="A52" s="8">
        <f>IF(data!A53&gt;0,data!A53,"")</f>
      </c>
      <c r="B52" s="36">
        <f>IF(data!A53&gt;0,data!B53,"")</f>
      </c>
      <c r="C52" s="36">
        <f>IF(data!A53&gt;0,data!C53,"")</f>
      </c>
      <c r="D52" s="36">
        <f>IF(data!A53&gt;0,data!D53,"")</f>
      </c>
      <c r="E52" s="36">
        <f>IF(data!A53&gt;0,data!E53,"")</f>
      </c>
      <c r="F52" s="36">
        <f>IF(data!A53&gt;0,data!F53,"")</f>
      </c>
      <c r="H52" s="8">
        <f t="shared" si="1"/>
      </c>
      <c r="I52" s="8">
        <f t="shared" si="2"/>
      </c>
      <c r="J52" s="8">
        <f t="shared" si="3"/>
      </c>
      <c r="K52" s="8">
        <f t="shared" si="4"/>
      </c>
      <c r="L52" s="8">
        <f t="shared" si="5"/>
      </c>
      <c r="M52" s="14"/>
      <c r="N52" s="9">
        <f t="shared" si="74"/>
      </c>
      <c r="O52" s="9">
        <f t="shared" si="75"/>
      </c>
      <c r="P52" s="9">
        <f t="shared" si="76"/>
      </c>
      <c r="Q52" s="9">
        <f t="shared" si="77"/>
      </c>
      <c r="R52" s="9">
        <f t="shared" si="78"/>
      </c>
      <c r="S52" s="14"/>
      <c r="T52" s="9">
        <f t="shared" si="79"/>
        <v>0</v>
      </c>
      <c r="U52" s="9">
        <f t="shared" si="80"/>
        <v>0</v>
      </c>
      <c r="V52" s="9">
        <f t="shared" si="81"/>
        <v>0</v>
      </c>
      <c r="W52" s="11"/>
      <c r="X52" s="8">
        <f t="shared" si="82"/>
      </c>
      <c r="Y52" s="8">
        <f t="shared" si="83"/>
      </c>
      <c r="Z52" s="8">
        <f t="shared" si="84"/>
      </c>
      <c r="AA52" s="8">
        <f t="shared" si="85"/>
      </c>
      <c r="AB52" s="8">
        <f t="shared" si="86"/>
      </c>
      <c r="AC52" s="14"/>
      <c r="AD52" s="9">
        <f t="shared" si="87"/>
      </c>
      <c r="AE52" s="9">
        <f t="shared" si="88"/>
      </c>
      <c r="AF52" s="9">
        <f t="shared" si="89"/>
      </c>
      <c r="AG52" s="9">
        <f t="shared" si="90"/>
      </c>
      <c r="AH52" s="9">
        <f t="shared" si="91"/>
      </c>
      <c r="AI52" s="14"/>
      <c r="AJ52" s="9">
        <f t="shared" si="92"/>
        <v>0</v>
      </c>
      <c r="AK52" s="9">
        <f t="shared" si="93"/>
        <v>0</v>
      </c>
      <c r="AL52" s="9">
        <f t="shared" si="94"/>
        <v>0</v>
      </c>
      <c r="AM52" s="11"/>
      <c r="AN52" s="8">
        <f t="shared" si="40"/>
      </c>
      <c r="AO52" s="8">
        <f t="shared" si="41"/>
      </c>
      <c r="AP52" s="8">
        <f t="shared" si="42"/>
      </c>
      <c r="AQ52" s="8">
        <f t="shared" si="43"/>
      </c>
      <c r="AR52" s="8">
        <f t="shared" si="44"/>
      </c>
      <c r="AS52" s="14"/>
      <c r="AT52" s="9">
        <f t="shared" si="95"/>
      </c>
      <c r="AU52" s="9">
        <f t="shared" si="96"/>
      </c>
      <c r="AV52" s="9">
        <f t="shared" si="97"/>
      </c>
      <c r="AW52" s="9">
        <f t="shared" si="98"/>
      </c>
      <c r="AX52" s="9">
        <f t="shared" si="99"/>
      </c>
      <c r="AY52" s="14"/>
      <c r="AZ52" s="9">
        <f t="shared" si="100"/>
        <v>0</v>
      </c>
      <c r="BA52" s="9">
        <f t="shared" si="101"/>
        <v>0</v>
      </c>
      <c r="BB52" s="9">
        <f t="shared" si="102"/>
        <v>0</v>
      </c>
    </row>
    <row r="53" spans="1:54" ht="14.25">
      <c r="A53" s="8">
        <f>IF(data!A54&gt;0,data!A54,"")</f>
      </c>
      <c r="B53" s="36">
        <f>IF(data!A54&gt;0,data!B54,"")</f>
      </c>
      <c r="C53" s="36">
        <f>IF(data!A54&gt;0,data!C54,"")</f>
      </c>
      <c r="D53" s="36">
        <f>IF(data!A54&gt;0,data!D54,"")</f>
      </c>
      <c r="E53" s="36">
        <f>IF(data!A54&gt;0,data!E54,"")</f>
      </c>
      <c r="F53" s="36">
        <f>IF(data!A54&gt;0,data!F54,"")</f>
      </c>
      <c r="H53" s="8">
        <f t="shared" si="1"/>
      </c>
      <c r="I53" s="8">
        <f t="shared" si="2"/>
      </c>
      <c r="J53" s="8">
        <f t="shared" si="3"/>
      </c>
      <c r="K53" s="8">
        <f t="shared" si="4"/>
      </c>
      <c r="L53" s="8">
        <f t="shared" si="5"/>
      </c>
      <c r="M53" s="14"/>
      <c r="N53" s="9">
        <f t="shared" si="74"/>
      </c>
      <c r="O53" s="9">
        <f t="shared" si="75"/>
      </c>
      <c r="P53" s="9">
        <f t="shared" si="76"/>
      </c>
      <c r="Q53" s="9">
        <f t="shared" si="77"/>
      </c>
      <c r="R53" s="9">
        <f t="shared" si="78"/>
      </c>
      <c r="S53" s="14"/>
      <c r="T53" s="9">
        <f t="shared" si="79"/>
        <v>0</v>
      </c>
      <c r="U53" s="9">
        <f t="shared" si="80"/>
        <v>0</v>
      </c>
      <c r="V53" s="9">
        <f t="shared" si="81"/>
        <v>0</v>
      </c>
      <c r="W53" s="11"/>
      <c r="X53" s="8">
        <f t="shared" si="82"/>
      </c>
      <c r="Y53" s="8">
        <f t="shared" si="83"/>
      </c>
      <c r="Z53" s="8">
        <f t="shared" si="84"/>
      </c>
      <c r="AA53" s="8">
        <f t="shared" si="85"/>
      </c>
      <c r="AB53" s="8">
        <f t="shared" si="86"/>
      </c>
      <c r="AC53" s="14"/>
      <c r="AD53" s="9">
        <f t="shared" si="87"/>
      </c>
      <c r="AE53" s="9">
        <f t="shared" si="88"/>
      </c>
      <c r="AF53" s="9">
        <f t="shared" si="89"/>
      </c>
      <c r="AG53" s="9">
        <f t="shared" si="90"/>
      </c>
      <c r="AH53" s="9">
        <f t="shared" si="91"/>
      </c>
      <c r="AI53" s="14"/>
      <c r="AJ53" s="9">
        <f t="shared" si="92"/>
        <v>0</v>
      </c>
      <c r="AK53" s="9">
        <f t="shared" si="93"/>
        <v>0</v>
      </c>
      <c r="AL53" s="9">
        <f t="shared" si="94"/>
        <v>0</v>
      </c>
      <c r="AM53" s="11"/>
      <c r="AN53" s="8">
        <f t="shared" si="40"/>
      </c>
      <c r="AO53" s="8">
        <f t="shared" si="41"/>
      </c>
      <c r="AP53" s="8">
        <f t="shared" si="42"/>
      </c>
      <c r="AQ53" s="8">
        <f t="shared" si="43"/>
      </c>
      <c r="AR53" s="8">
        <f t="shared" si="44"/>
      </c>
      <c r="AS53" s="14"/>
      <c r="AT53" s="9">
        <f t="shared" si="95"/>
      </c>
      <c r="AU53" s="9">
        <f t="shared" si="96"/>
      </c>
      <c r="AV53" s="9">
        <f t="shared" si="97"/>
      </c>
      <c r="AW53" s="9">
        <f t="shared" si="98"/>
      </c>
      <c r="AX53" s="9">
        <f t="shared" si="99"/>
      </c>
      <c r="AY53" s="14"/>
      <c r="AZ53" s="9">
        <f t="shared" si="100"/>
        <v>0</v>
      </c>
      <c r="BA53" s="9">
        <f t="shared" si="101"/>
        <v>0</v>
      </c>
      <c r="BB53" s="9">
        <f t="shared" si="102"/>
        <v>0</v>
      </c>
    </row>
    <row r="54" spans="1:54" ht="14.25">
      <c r="A54" s="8">
        <f>IF(data!A55&gt;0,data!A55,"")</f>
      </c>
      <c r="B54" s="36">
        <f>IF(data!A55&gt;0,data!B55,"")</f>
      </c>
      <c r="C54" s="36">
        <f>IF(data!A55&gt;0,data!C55,"")</f>
      </c>
      <c r="D54" s="36">
        <f>IF(data!A55&gt;0,data!D55,"")</f>
      </c>
      <c r="E54" s="36">
        <f>IF(data!A55&gt;0,data!E55,"")</f>
      </c>
      <c r="F54" s="36">
        <f>IF(data!A55&gt;0,data!F55,"")</f>
      </c>
      <c r="H54" s="8">
        <f t="shared" si="1"/>
      </c>
      <c r="I54" s="8">
        <f t="shared" si="2"/>
      </c>
      <c r="J54" s="8">
        <f t="shared" si="3"/>
      </c>
      <c r="K54" s="8">
        <f t="shared" si="4"/>
      </c>
      <c r="L54" s="8">
        <f t="shared" si="5"/>
      </c>
      <c r="M54" s="14"/>
      <c r="N54" s="9">
        <f t="shared" si="74"/>
      </c>
      <c r="O54" s="9">
        <f t="shared" si="75"/>
      </c>
      <c r="P54" s="9">
        <f t="shared" si="76"/>
      </c>
      <c r="Q54" s="9">
        <f t="shared" si="77"/>
      </c>
      <c r="R54" s="9">
        <f t="shared" si="78"/>
      </c>
      <c r="S54" s="14"/>
      <c r="T54" s="9">
        <f t="shared" si="79"/>
        <v>0</v>
      </c>
      <c r="U54" s="9">
        <f t="shared" si="80"/>
        <v>0</v>
      </c>
      <c r="V54" s="9">
        <f t="shared" si="81"/>
        <v>0</v>
      </c>
      <c r="W54" s="11"/>
      <c r="X54" s="8">
        <f t="shared" si="82"/>
      </c>
      <c r="Y54" s="8">
        <f t="shared" si="83"/>
      </c>
      <c r="Z54" s="8">
        <f t="shared" si="84"/>
      </c>
      <c r="AA54" s="8">
        <f t="shared" si="85"/>
      </c>
      <c r="AB54" s="8">
        <f t="shared" si="86"/>
      </c>
      <c r="AC54" s="14"/>
      <c r="AD54" s="9">
        <f t="shared" si="87"/>
      </c>
      <c r="AE54" s="9">
        <f t="shared" si="88"/>
      </c>
      <c r="AF54" s="9">
        <f t="shared" si="89"/>
      </c>
      <c r="AG54" s="9">
        <f t="shared" si="90"/>
      </c>
      <c r="AH54" s="9">
        <f t="shared" si="91"/>
      </c>
      <c r="AI54" s="14"/>
      <c r="AJ54" s="9">
        <f t="shared" si="92"/>
        <v>0</v>
      </c>
      <c r="AK54" s="9">
        <f t="shared" si="93"/>
        <v>0</v>
      </c>
      <c r="AL54" s="9">
        <f t="shared" si="94"/>
        <v>0</v>
      </c>
      <c r="AM54" s="11"/>
      <c r="AN54" s="8">
        <f t="shared" si="40"/>
      </c>
      <c r="AO54" s="8">
        <f t="shared" si="41"/>
      </c>
      <c r="AP54" s="8">
        <f t="shared" si="42"/>
      </c>
      <c r="AQ54" s="8">
        <f t="shared" si="43"/>
      </c>
      <c r="AR54" s="8">
        <f t="shared" si="44"/>
      </c>
      <c r="AS54" s="14"/>
      <c r="AT54" s="9">
        <f t="shared" si="95"/>
      </c>
      <c r="AU54" s="9">
        <f t="shared" si="96"/>
      </c>
      <c r="AV54" s="9">
        <f t="shared" si="97"/>
      </c>
      <c r="AW54" s="9">
        <f t="shared" si="98"/>
      </c>
      <c r="AX54" s="9">
        <f t="shared" si="99"/>
      </c>
      <c r="AY54" s="14"/>
      <c r="AZ54" s="9">
        <f t="shared" si="100"/>
        <v>0</v>
      </c>
      <c r="BA54" s="9">
        <f t="shared" si="101"/>
        <v>0</v>
      </c>
      <c r="BB54" s="9">
        <f t="shared" si="102"/>
        <v>0</v>
      </c>
    </row>
    <row r="55" spans="1:54" ht="14.25">
      <c r="A55" s="8">
        <f>IF(data!A56&gt;0,data!A56,"")</f>
      </c>
      <c r="B55" s="36">
        <f>IF(data!A56&gt;0,data!B56,"")</f>
      </c>
      <c r="C55" s="36">
        <f>IF(data!A56&gt;0,data!C56,"")</f>
      </c>
      <c r="D55" s="36">
        <f>IF(data!A56&gt;0,data!D56,"")</f>
      </c>
      <c r="E55" s="36">
        <f>IF(data!A56&gt;0,data!E56,"")</f>
      </c>
      <c r="F55" s="36">
        <f>IF(data!A56&gt;0,data!F56,"")</f>
      </c>
      <c r="H55" s="8">
        <f t="shared" si="1"/>
      </c>
      <c r="I55" s="8">
        <f t="shared" si="2"/>
      </c>
      <c r="J55" s="8">
        <f t="shared" si="3"/>
      </c>
      <c r="K55" s="8">
        <f t="shared" si="4"/>
      </c>
      <c r="L55" s="8">
        <f t="shared" si="5"/>
      </c>
      <c r="M55" s="14"/>
      <c r="N55" s="9">
        <f t="shared" si="74"/>
      </c>
      <c r="O55" s="9">
        <f t="shared" si="75"/>
      </c>
      <c r="P55" s="9">
        <f t="shared" si="76"/>
      </c>
      <c r="Q55" s="9">
        <f t="shared" si="77"/>
      </c>
      <c r="R55" s="9">
        <f t="shared" si="78"/>
      </c>
      <c r="S55" s="14"/>
      <c r="T55" s="9">
        <f t="shared" si="79"/>
        <v>0</v>
      </c>
      <c r="U55" s="9">
        <f t="shared" si="80"/>
        <v>0</v>
      </c>
      <c r="V55" s="9">
        <f t="shared" si="81"/>
        <v>0</v>
      </c>
      <c r="W55" s="11"/>
      <c r="X55" s="8">
        <f t="shared" si="82"/>
      </c>
      <c r="Y55" s="8">
        <f t="shared" si="83"/>
      </c>
      <c r="Z55" s="8">
        <f t="shared" si="84"/>
      </c>
      <c r="AA55" s="8">
        <f t="shared" si="85"/>
      </c>
      <c r="AB55" s="8">
        <f t="shared" si="86"/>
      </c>
      <c r="AC55" s="14"/>
      <c r="AD55" s="9">
        <f t="shared" si="87"/>
      </c>
      <c r="AE55" s="9">
        <f t="shared" si="88"/>
      </c>
      <c r="AF55" s="9">
        <f t="shared" si="89"/>
      </c>
      <c r="AG55" s="9">
        <f t="shared" si="90"/>
      </c>
      <c r="AH55" s="9">
        <f t="shared" si="91"/>
      </c>
      <c r="AI55" s="14"/>
      <c r="AJ55" s="9">
        <f t="shared" si="92"/>
        <v>0</v>
      </c>
      <c r="AK55" s="9">
        <f t="shared" si="93"/>
        <v>0</v>
      </c>
      <c r="AL55" s="9">
        <f t="shared" si="94"/>
        <v>0</v>
      </c>
      <c r="AM55" s="11"/>
      <c r="AN55" s="8">
        <f t="shared" si="40"/>
      </c>
      <c r="AO55" s="8">
        <f t="shared" si="41"/>
      </c>
      <c r="AP55" s="8">
        <f t="shared" si="42"/>
      </c>
      <c r="AQ55" s="8">
        <f t="shared" si="43"/>
      </c>
      <c r="AR55" s="8">
        <f t="shared" si="44"/>
      </c>
      <c r="AS55" s="14"/>
      <c r="AT55" s="9">
        <f t="shared" si="95"/>
      </c>
      <c r="AU55" s="9">
        <f t="shared" si="96"/>
      </c>
      <c r="AV55" s="9">
        <f t="shared" si="97"/>
      </c>
      <c r="AW55" s="9">
        <f t="shared" si="98"/>
      </c>
      <c r="AX55" s="9">
        <f t="shared" si="99"/>
      </c>
      <c r="AY55" s="14"/>
      <c r="AZ55" s="9">
        <f t="shared" si="100"/>
        <v>0</v>
      </c>
      <c r="BA55" s="9">
        <f t="shared" si="101"/>
        <v>0</v>
      </c>
      <c r="BB55" s="9">
        <f t="shared" si="102"/>
        <v>0</v>
      </c>
    </row>
    <row r="56" spans="1:54" ht="14.25">
      <c r="A56" s="8">
        <f>IF(data!A57&gt;0,data!A57,"")</f>
      </c>
      <c r="B56" s="36">
        <f>IF(data!A57&gt;0,data!B57,"")</f>
      </c>
      <c r="C56" s="36">
        <f>IF(data!A57&gt;0,data!C57,"")</f>
      </c>
      <c r="D56" s="36">
        <f>IF(data!A57&gt;0,data!D57,"")</f>
      </c>
      <c r="E56" s="36">
        <f>IF(data!A57&gt;0,data!E57,"")</f>
      </c>
      <c r="F56" s="36">
        <f>IF(data!A57&gt;0,data!F57,"")</f>
      </c>
      <c r="H56" s="8">
        <f t="shared" si="1"/>
      </c>
      <c r="I56" s="8">
        <f t="shared" si="2"/>
      </c>
      <c r="J56" s="8">
        <f t="shared" si="3"/>
      </c>
      <c r="K56" s="8">
        <f t="shared" si="4"/>
      </c>
      <c r="L56" s="8">
        <f t="shared" si="5"/>
      </c>
      <c r="M56" s="14"/>
      <c r="N56" s="9">
        <f t="shared" si="74"/>
      </c>
      <c r="O56" s="9">
        <f t="shared" si="75"/>
      </c>
      <c r="P56" s="9">
        <f t="shared" si="76"/>
      </c>
      <c r="Q56" s="9">
        <f t="shared" si="77"/>
      </c>
      <c r="R56" s="9">
        <f t="shared" si="78"/>
      </c>
      <c r="S56" s="14"/>
      <c r="T56" s="9">
        <f t="shared" si="79"/>
        <v>0</v>
      </c>
      <c r="U56" s="9">
        <f t="shared" si="80"/>
        <v>0</v>
      </c>
      <c r="V56" s="9">
        <f t="shared" si="81"/>
        <v>0</v>
      </c>
      <c r="W56" s="11"/>
      <c r="X56" s="8">
        <f t="shared" si="82"/>
      </c>
      <c r="Y56" s="8">
        <f t="shared" si="83"/>
      </c>
      <c r="Z56" s="8">
        <f t="shared" si="84"/>
      </c>
      <c r="AA56" s="8">
        <f t="shared" si="85"/>
      </c>
      <c r="AB56" s="8">
        <f t="shared" si="86"/>
      </c>
      <c r="AC56" s="14"/>
      <c r="AD56" s="9">
        <f t="shared" si="87"/>
      </c>
      <c r="AE56" s="9">
        <f t="shared" si="88"/>
      </c>
      <c r="AF56" s="9">
        <f t="shared" si="89"/>
      </c>
      <c r="AG56" s="9">
        <f t="shared" si="90"/>
      </c>
      <c r="AH56" s="9">
        <f t="shared" si="91"/>
      </c>
      <c r="AI56" s="14"/>
      <c r="AJ56" s="9">
        <f t="shared" si="92"/>
        <v>0</v>
      </c>
      <c r="AK56" s="9">
        <f t="shared" si="93"/>
        <v>0</v>
      </c>
      <c r="AL56" s="9">
        <f t="shared" si="94"/>
        <v>0</v>
      </c>
      <c r="AM56" s="11"/>
      <c r="AN56" s="8">
        <f t="shared" si="40"/>
      </c>
      <c r="AO56" s="8">
        <f t="shared" si="41"/>
      </c>
      <c r="AP56" s="8">
        <f t="shared" si="42"/>
      </c>
      <c r="AQ56" s="8">
        <f t="shared" si="43"/>
      </c>
      <c r="AR56" s="8">
        <f t="shared" si="44"/>
      </c>
      <c r="AS56" s="14"/>
      <c r="AT56" s="9">
        <f t="shared" si="95"/>
      </c>
      <c r="AU56" s="9">
        <f t="shared" si="96"/>
      </c>
      <c r="AV56" s="9">
        <f t="shared" si="97"/>
      </c>
      <c r="AW56" s="9">
        <f t="shared" si="98"/>
      </c>
      <c r="AX56" s="9">
        <f t="shared" si="99"/>
      </c>
      <c r="AY56" s="14"/>
      <c r="AZ56" s="9">
        <f t="shared" si="100"/>
        <v>0</v>
      </c>
      <c r="BA56" s="9">
        <f t="shared" si="101"/>
        <v>0</v>
      </c>
      <c r="BB56" s="9">
        <f t="shared" si="102"/>
        <v>0</v>
      </c>
    </row>
    <row r="57" spans="1:54" ht="14.25">
      <c r="A57" s="8">
        <f>IF(data!A58&gt;0,data!A58,"")</f>
      </c>
      <c r="B57" s="36">
        <f>IF(data!A58&gt;0,data!B58,"")</f>
      </c>
      <c r="C57" s="36">
        <f>IF(data!A58&gt;0,data!C58,"")</f>
      </c>
      <c r="D57" s="36">
        <f>IF(data!A58&gt;0,data!D58,"")</f>
      </c>
      <c r="E57" s="36">
        <f>IF(data!A58&gt;0,data!E58,"")</f>
      </c>
      <c r="F57" s="36">
        <f>IF(data!A58&gt;0,data!F58,"")</f>
      </c>
      <c r="H57" s="8">
        <f t="shared" si="1"/>
      </c>
      <c r="I57" s="8">
        <f t="shared" si="2"/>
      </c>
      <c r="J57" s="8">
        <f t="shared" si="3"/>
      </c>
      <c r="K57" s="8">
        <f t="shared" si="4"/>
      </c>
      <c r="L57" s="8">
        <f t="shared" si="5"/>
      </c>
      <c r="M57" s="14"/>
      <c r="N57" s="9">
        <f t="shared" si="74"/>
      </c>
      <c r="O57" s="9">
        <f t="shared" si="75"/>
      </c>
      <c r="P57" s="9">
        <f t="shared" si="76"/>
      </c>
      <c r="Q57" s="9">
        <f t="shared" si="77"/>
      </c>
      <c r="R57" s="9">
        <f t="shared" si="78"/>
      </c>
      <c r="S57" s="14"/>
      <c r="T57" s="9">
        <f t="shared" si="79"/>
        <v>0</v>
      </c>
      <c r="U57" s="9">
        <f t="shared" si="80"/>
        <v>0</v>
      </c>
      <c r="V57" s="9">
        <f t="shared" si="81"/>
        <v>0</v>
      </c>
      <c r="W57" s="11"/>
      <c r="X57" s="8">
        <f t="shared" si="82"/>
      </c>
      <c r="Y57" s="8">
        <f t="shared" si="83"/>
      </c>
      <c r="Z57" s="8">
        <f t="shared" si="84"/>
      </c>
      <c r="AA57" s="8">
        <f t="shared" si="85"/>
      </c>
      <c r="AB57" s="8">
        <f t="shared" si="86"/>
      </c>
      <c r="AC57" s="14"/>
      <c r="AD57" s="9">
        <f t="shared" si="87"/>
      </c>
      <c r="AE57" s="9">
        <f t="shared" si="88"/>
      </c>
      <c r="AF57" s="9">
        <f t="shared" si="89"/>
      </c>
      <c r="AG57" s="9">
        <f t="shared" si="90"/>
      </c>
      <c r="AH57" s="9">
        <f t="shared" si="91"/>
      </c>
      <c r="AI57" s="14"/>
      <c r="AJ57" s="9">
        <f t="shared" si="92"/>
        <v>0</v>
      </c>
      <c r="AK57" s="9">
        <f t="shared" si="93"/>
        <v>0</v>
      </c>
      <c r="AL57" s="9">
        <f t="shared" si="94"/>
        <v>0</v>
      </c>
      <c r="AM57" s="11"/>
      <c r="AN57" s="8">
        <f t="shared" si="40"/>
      </c>
      <c r="AO57" s="8">
        <f t="shared" si="41"/>
      </c>
      <c r="AP57" s="8">
        <f t="shared" si="42"/>
      </c>
      <c r="AQ57" s="8">
        <f t="shared" si="43"/>
      </c>
      <c r="AR57" s="8">
        <f t="shared" si="44"/>
      </c>
      <c r="AS57" s="14"/>
      <c r="AT57" s="9">
        <f t="shared" si="95"/>
      </c>
      <c r="AU57" s="9">
        <f t="shared" si="96"/>
      </c>
      <c r="AV57" s="9">
        <f t="shared" si="97"/>
      </c>
      <c r="AW57" s="9">
        <f t="shared" si="98"/>
      </c>
      <c r="AX57" s="9">
        <f t="shared" si="99"/>
      </c>
      <c r="AY57" s="14"/>
      <c r="AZ57" s="9">
        <f t="shared" si="100"/>
        <v>0</v>
      </c>
      <c r="BA57" s="9">
        <f t="shared" si="101"/>
        <v>0</v>
      </c>
      <c r="BB57" s="9">
        <f t="shared" si="102"/>
        <v>0</v>
      </c>
    </row>
    <row r="58" spans="1:54" ht="14.25">
      <c r="A58" s="8">
        <f>IF(data!A59&gt;0,data!A59,"")</f>
      </c>
      <c r="B58" s="36">
        <f>IF(data!A59&gt;0,data!B59,"")</f>
      </c>
      <c r="C58" s="36">
        <f>IF(data!A59&gt;0,data!C59,"")</f>
      </c>
      <c r="D58" s="36">
        <f>IF(data!A59&gt;0,data!D59,"")</f>
      </c>
      <c r="E58" s="36">
        <f>IF(data!A59&gt;0,data!E59,"")</f>
      </c>
      <c r="F58" s="36">
        <f>IF(data!A59&gt;0,data!F59,"")</f>
      </c>
      <c r="H58" s="8">
        <f t="shared" si="1"/>
      </c>
      <c r="I58" s="8">
        <f t="shared" si="2"/>
      </c>
      <c r="J58" s="8">
        <f t="shared" si="3"/>
      </c>
      <c r="K58" s="8">
        <f t="shared" si="4"/>
      </c>
      <c r="L58" s="8">
        <f t="shared" si="5"/>
      </c>
      <c r="M58" s="14"/>
      <c r="N58" s="9">
        <f t="shared" si="74"/>
      </c>
      <c r="O58" s="9">
        <f t="shared" si="75"/>
      </c>
      <c r="P58" s="9">
        <f t="shared" si="76"/>
      </c>
      <c r="Q58" s="9">
        <f t="shared" si="77"/>
      </c>
      <c r="R58" s="9">
        <f t="shared" si="78"/>
      </c>
      <c r="S58" s="14"/>
      <c r="T58" s="9">
        <f t="shared" si="79"/>
        <v>0</v>
      </c>
      <c r="U58" s="9">
        <f t="shared" si="80"/>
        <v>0</v>
      </c>
      <c r="V58" s="9">
        <f t="shared" si="81"/>
        <v>0</v>
      </c>
      <c r="W58" s="11"/>
      <c r="X58" s="8">
        <f t="shared" si="82"/>
      </c>
      <c r="Y58" s="8">
        <f t="shared" si="83"/>
      </c>
      <c r="Z58" s="8">
        <f t="shared" si="84"/>
      </c>
      <c r="AA58" s="8">
        <f t="shared" si="85"/>
      </c>
      <c r="AB58" s="8">
        <f t="shared" si="86"/>
      </c>
      <c r="AC58" s="14"/>
      <c r="AD58" s="9">
        <f t="shared" si="87"/>
      </c>
      <c r="AE58" s="9">
        <f t="shared" si="88"/>
      </c>
      <c r="AF58" s="9">
        <f t="shared" si="89"/>
      </c>
      <c r="AG58" s="9">
        <f t="shared" si="90"/>
      </c>
      <c r="AH58" s="9">
        <f t="shared" si="91"/>
      </c>
      <c r="AI58" s="14"/>
      <c r="AJ58" s="9">
        <f t="shared" si="92"/>
        <v>0</v>
      </c>
      <c r="AK58" s="9">
        <f t="shared" si="93"/>
        <v>0</v>
      </c>
      <c r="AL58" s="9">
        <f t="shared" si="94"/>
        <v>0</v>
      </c>
      <c r="AM58" s="11"/>
      <c r="AN58" s="8">
        <f t="shared" si="40"/>
      </c>
      <c r="AO58" s="8">
        <f t="shared" si="41"/>
      </c>
      <c r="AP58" s="8">
        <f t="shared" si="42"/>
      </c>
      <c r="AQ58" s="8">
        <f t="shared" si="43"/>
      </c>
      <c r="AR58" s="8">
        <f t="shared" si="44"/>
      </c>
      <c r="AS58" s="14"/>
      <c r="AT58" s="9">
        <f t="shared" si="95"/>
      </c>
      <c r="AU58" s="9">
        <f t="shared" si="96"/>
      </c>
      <c r="AV58" s="9">
        <f t="shared" si="97"/>
      </c>
      <c r="AW58" s="9">
        <f t="shared" si="98"/>
      </c>
      <c r="AX58" s="9">
        <f t="shared" si="99"/>
      </c>
      <c r="AY58" s="14"/>
      <c r="AZ58" s="9">
        <f t="shared" si="100"/>
        <v>0</v>
      </c>
      <c r="BA58" s="9">
        <f t="shared" si="101"/>
        <v>0</v>
      </c>
      <c r="BB58" s="9">
        <f t="shared" si="102"/>
        <v>0</v>
      </c>
    </row>
    <row r="59" spans="1:54" ht="14.25">
      <c r="A59" s="8">
        <f>IF(data!A60&gt;0,data!A60,"")</f>
      </c>
      <c r="B59" s="36">
        <f>IF(data!A60&gt;0,data!B60,"")</f>
      </c>
      <c r="C59" s="36">
        <f>IF(data!A60&gt;0,data!C60,"")</f>
      </c>
      <c r="D59" s="36">
        <f>IF(data!A60&gt;0,data!D60,"")</f>
      </c>
      <c r="E59" s="36">
        <f>IF(data!A60&gt;0,data!E60,"")</f>
      </c>
      <c r="F59" s="36">
        <f>IF(data!A60&gt;0,data!F60,"")</f>
      </c>
      <c r="H59" s="8">
        <f t="shared" si="1"/>
      </c>
      <c r="I59" s="8">
        <f t="shared" si="2"/>
      </c>
      <c r="J59" s="8">
        <f t="shared" si="3"/>
      </c>
      <c r="K59" s="8">
        <f t="shared" si="4"/>
      </c>
      <c r="L59" s="8">
        <f t="shared" si="5"/>
      </c>
      <c r="M59" s="14"/>
      <c r="N59" s="9">
        <f t="shared" si="74"/>
      </c>
      <c r="O59" s="9">
        <f t="shared" si="75"/>
      </c>
      <c r="P59" s="9">
        <f t="shared" si="76"/>
      </c>
      <c r="Q59" s="9">
        <f t="shared" si="77"/>
      </c>
      <c r="R59" s="9">
        <f t="shared" si="78"/>
      </c>
      <c r="S59" s="14"/>
      <c r="T59" s="9">
        <f t="shared" si="79"/>
        <v>0</v>
      </c>
      <c r="U59" s="9">
        <f t="shared" si="80"/>
        <v>0</v>
      </c>
      <c r="V59" s="9">
        <f t="shared" si="81"/>
        <v>0</v>
      </c>
      <c r="W59" s="11"/>
      <c r="X59" s="8">
        <f t="shared" si="82"/>
      </c>
      <c r="Y59" s="8">
        <f t="shared" si="83"/>
      </c>
      <c r="Z59" s="8">
        <f t="shared" si="84"/>
      </c>
      <c r="AA59" s="8">
        <f t="shared" si="85"/>
      </c>
      <c r="AB59" s="8">
        <f t="shared" si="86"/>
      </c>
      <c r="AC59" s="14"/>
      <c r="AD59" s="9">
        <f t="shared" si="87"/>
      </c>
      <c r="AE59" s="9">
        <f t="shared" si="88"/>
      </c>
      <c r="AF59" s="9">
        <f t="shared" si="89"/>
      </c>
      <c r="AG59" s="9">
        <f t="shared" si="90"/>
      </c>
      <c r="AH59" s="9">
        <f t="shared" si="91"/>
      </c>
      <c r="AI59" s="14"/>
      <c r="AJ59" s="9">
        <f t="shared" si="92"/>
        <v>0</v>
      </c>
      <c r="AK59" s="9">
        <f t="shared" si="93"/>
        <v>0</v>
      </c>
      <c r="AL59" s="9">
        <f t="shared" si="94"/>
        <v>0</v>
      </c>
      <c r="AM59" s="11"/>
      <c r="AN59" s="8">
        <f t="shared" si="40"/>
      </c>
      <c r="AO59" s="8">
        <f t="shared" si="41"/>
      </c>
      <c r="AP59" s="8">
        <f t="shared" si="42"/>
      </c>
      <c r="AQ59" s="8">
        <f t="shared" si="43"/>
      </c>
      <c r="AR59" s="8">
        <f t="shared" si="44"/>
      </c>
      <c r="AS59" s="14"/>
      <c r="AT59" s="9">
        <f t="shared" si="95"/>
      </c>
      <c r="AU59" s="9">
        <f t="shared" si="96"/>
      </c>
      <c r="AV59" s="9">
        <f t="shared" si="97"/>
      </c>
      <c r="AW59" s="9">
        <f t="shared" si="98"/>
      </c>
      <c r="AX59" s="9">
        <f t="shared" si="99"/>
      </c>
      <c r="AY59" s="14"/>
      <c r="AZ59" s="9">
        <f t="shared" si="100"/>
        <v>0</v>
      </c>
      <c r="BA59" s="9">
        <f t="shared" si="101"/>
        <v>0</v>
      </c>
      <c r="BB59" s="9">
        <f t="shared" si="102"/>
        <v>0</v>
      </c>
    </row>
    <row r="60" spans="1:54" ht="14.25">
      <c r="A60" s="8">
        <f>IF(data!A61&gt;0,data!A61,"")</f>
      </c>
      <c r="B60" s="36">
        <f>IF(data!A61&gt;0,data!B61,"")</f>
      </c>
      <c r="C60" s="36">
        <f>IF(data!A61&gt;0,data!C61,"")</f>
      </c>
      <c r="D60" s="36">
        <f>IF(data!A61&gt;0,data!D61,"")</f>
      </c>
      <c r="E60" s="36">
        <f>IF(data!A61&gt;0,data!E61,"")</f>
      </c>
      <c r="F60" s="36">
        <f>IF(data!A61&gt;0,data!F61,"")</f>
      </c>
      <c r="H60" s="8">
        <f t="shared" si="1"/>
      </c>
      <c r="I60" s="8">
        <f t="shared" si="2"/>
      </c>
      <c r="J60" s="8">
        <f t="shared" si="3"/>
      </c>
      <c r="K60" s="8">
        <f t="shared" si="4"/>
      </c>
      <c r="L60" s="8">
        <f t="shared" si="5"/>
      </c>
      <c r="M60" s="14"/>
      <c r="N60" s="9">
        <f t="shared" si="74"/>
      </c>
      <c r="O60" s="9">
        <f t="shared" si="75"/>
      </c>
      <c r="P60" s="9">
        <f t="shared" si="76"/>
      </c>
      <c r="Q60" s="9">
        <f t="shared" si="77"/>
      </c>
      <c r="R60" s="9">
        <f t="shared" si="78"/>
      </c>
      <c r="S60" s="14"/>
      <c r="T60" s="9">
        <f t="shared" si="79"/>
        <v>0</v>
      </c>
      <c r="U60" s="9">
        <f t="shared" si="80"/>
        <v>0</v>
      </c>
      <c r="V60" s="9">
        <f t="shared" si="81"/>
        <v>0</v>
      </c>
      <c r="W60" s="11"/>
      <c r="X60" s="8">
        <f t="shared" si="82"/>
      </c>
      <c r="Y60" s="8">
        <f t="shared" si="83"/>
      </c>
      <c r="Z60" s="8">
        <f t="shared" si="84"/>
      </c>
      <c r="AA60" s="8">
        <f t="shared" si="85"/>
      </c>
      <c r="AB60" s="8">
        <f t="shared" si="86"/>
      </c>
      <c r="AC60" s="14"/>
      <c r="AD60" s="9">
        <f t="shared" si="87"/>
      </c>
      <c r="AE60" s="9">
        <f t="shared" si="88"/>
      </c>
      <c r="AF60" s="9">
        <f t="shared" si="89"/>
      </c>
      <c r="AG60" s="9">
        <f t="shared" si="90"/>
      </c>
      <c r="AH60" s="9">
        <f t="shared" si="91"/>
      </c>
      <c r="AI60" s="14"/>
      <c r="AJ60" s="9">
        <f t="shared" si="92"/>
        <v>0</v>
      </c>
      <c r="AK60" s="9">
        <f t="shared" si="93"/>
        <v>0</v>
      </c>
      <c r="AL60" s="9">
        <f t="shared" si="94"/>
        <v>0</v>
      </c>
      <c r="AM60" s="11"/>
      <c r="AN60" s="8">
        <f t="shared" si="40"/>
      </c>
      <c r="AO60" s="8">
        <f t="shared" si="41"/>
      </c>
      <c r="AP60" s="8">
        <f t="shared" si="42"/>
      </c>
      <c r="AQ60" s="8">
        <f t="shared" si="43"/>
      </c>
      <c r="AR60" s="8">
        <f t="shared" si="44"/>
      </c>
      <c r="AS60" s="14"/>
      <c r="AT60" s="9">
        <f t="shared" si="95"/>
      </c>
      <c r="AU60" s="9">
        <f t="shared" si="96"/>
      </c>
      <c r="AV60" s="9">
        <f t="shared" si="97"/>
      </c>
      <c r="AW60" s="9">
        <f t="shared" si="98"/>
      </c>
      <c r="AX60" s="9">
        <f t="shared" si="99"/>
      </c>
      <c r="AY60" s="14"/>
      <c r="AZ60" s="9">
        <f t="shared" si="100"/>
        <v>0</v>
      </c>
      <c r="BA60" s="9">
        <f t="shared" si="101"/>
        <v>0</v>
      </c>
      <c r="BB60" s="9">
        <f t="shared" si="102"/>
        <v>0</v>
      </c>
    </row>
    <row r="61" spans="1:54" ht="14.25">
      <c r="A61" s="8">
        <f>IF(data!A62&gt;0,data!A62,"")</f>
      </c>
      <c r="B61" s="36">
        <f>IF(data!A62&gt;0,data!B62,"")</f>
      </c>
      <c r="C61" s="36">
        <f>IF(data!A62&gt;0,data!C62,"")</f>
      </c>
      <c r="D61" s="36">
        <f>IF(data!A62&gt;0,data!D62,"")</f>
      </c>
      <c r="E61" s="36">
        <f>IF(data!A62&gt;0,data!E62,"")</f>
      </c>
      <c r="F61" s="36">
        <f>IF(data!A62&gt;0,data!F62,"")</f>
      </c>
      <c r="H61" s="8">
        <f t="shared" si="1"/>
      </c>
      <c r="I61" s="8">
        <f t="shared" si="2"/>
      </c>
      <c r="J61" s="8">
        <f t="shared" si="3"/>
      </c>
      <c r="K61" s="8">
        <f t="shared" si="4"/>
      </c>
      <c r="L61" s="8">
        <f t="shared" si="5"/>
      </c>
      <c r="M61" s="14"/>
      <c r="N61" s="9">
        <f t="shared" si="74"/>
      </c>
      <c r="O61" s="9">
        <f t="shared" si="75"/>
      </c>
      <c r="P61" s="9">
        <f t="shared" si="76"/>
      </c>
      <c r="Q61" s="9">
        <f t="shared" si="77"/>
      </c>
      <c r="R61" s="9">
        <f t="shared" si="78"/>
      </c>
      <c r="S61" s="14"/>
      <c r="T61" s="9">
        <f t="shared" si="79"/>
        <v>0</v>
      </c>
      <c r="U61" s="9">
        <f t="shared" si="80"/>
        <v>0</v>
      </c>
      <c r="V61" s="9">
        <f t="shared" si="81"/>
        <v>0</v>
      </c>
      <c r="W61" s="11"/>
      <c r="X61" s="8">
        <f t="shared" si="82"/>
      </c>
      <c r="Y61" s="8">
        <f t="shared" si="83"/>
      </c>
      <c r="Z61" s="8">
        <f t="shared" si="84"/>
      </c>
      <c r="AA61" s="8">
        <f t="shared" si="85"/>
      </c>
      <c r="AB61" s="8">
        <f t="shared" si="86"/>
      </c>
      <c r="AC61" s="14"/>
      <c r="AD61" s="9">
        <f t="shared" si="87"/>
      </c>
      <c r="AE61" s="9">
        <f t="shared" si="88"/>
      </c>
      <c r="AF61" s="9">
        <f t="shared" si="89"/>
      </c>
      <c r="AG61" s="9">
        <f t="shared" si="90"/>
      </c>
      <c r="AH61" s="9">
        <f t="shared" si="91"/>
      </c>
      <c r="AI61" s="14"/>
      <c r="AJ61" s="9">
        <f t="shared" si="92"/>
        <v>0</v>
      </c>
      <c r="AK61" s="9">
        <f t="shared" si="93"/>
        <v>0</v>
      </c>
      <c r="AL61" s="9">
        <f t="shared" si="94"/>
        <v>0</v>
      </c>
      <c r="AM61" s="11"/>
      <c r="AN61" s="8">
        <f t="shared" si="40"/>
      </c>
      <c r="AO61" s="8">
        <f t="shared" si="41"/>
      </c>
      <c r="AP61" s="8">
        <f t="shared" si="42"/>
      </c>
      <c r="AQ61" s="8">
        <f t="shared" si="43"/>
      </c>
      <c r="AR61" s="8">
        <f t="shared" si="44"/>
      </c>
      <c r="AS61" s="14"/>
      <c r="AT61" s="9">
        <f t="shared" si="95"/>
      </c>
      <c r="AU61" s="9">
        <f t="shared" si="96"/>
      </c>
      <c r="AV61" s="9">
        <f t="shared" si="97"/>
      </c>
      <c r="AW61" s="9">
        <f t="shared" si="98"/>
      </c>
      <c r="AX61" s="9">
        <f t="shared" si="99"/>
      </c>
      <c r="AY61" s="14"/>
      <c r="AZ61" s="9">
        <f t="shared" si="100"/>
        <v>0</v>
      </c>
      <c r="BA61" s="9">
        <f t="shared" si="101"/>
        <v>0</v>
      </c>
      <c r="BB61" s="9">
        <f t="shared" si="102"/>
        <v>0</v>
      </c>
    </row>
    <row r="62" spans="1:54" ht="14.25">
      <c r="A62" s="8">
        <f>IF(data!A63&gt;0,data!A63,"")</f>
      </c>
      <c r="B62" s="36">
        <f>IF(data!A63&gt;0,data!B63,"")</f>
      </c>
      <c r="C62" s="36">
        <f>IF(data!A63&gt;0,data!C63,"")</f>
      </c>
      <c r="D62" s="36">
        <f>IF(data!A63&gt;0,data!D63,"")</f>
      </c>
      <c r="E62" s="36">
        <f>IF(data!A63&gt;0,data!E63,"")</f>
      </c>
      <c r="F62" s="36">
        <f>IF(data!A63&gt;0,data!F63,"")</f>
      </c>
      <c r="H62" s="8">
        <f t="shared" si="1"/>
      </c>
      <c r="I62" s="8">
        <f t="shared" si="2"/>
      </c>
      <c r="J62" s="8">
        <f t="shared" si="3"/>
      </c>
      <c r="K62" s="8">
        <f t="shared" si="4"/>
      </c>
      <c r="L62" s="8">
        <f t="shared" si="5"/>
      </c>
      <c r="M62" s="14"/>
      <c r="N62" s="9">
        <f t="shared" si="74"/>
      </c>
      <c r="O62" s="9">
        <f t="shared" si="75"/>
      </c>
      <c r="P62" s="9">
        <f t="shared" si="76"/>
      </c>
      <c r="Q62" s="9">
        <f t="shared" si="77"/>
      </c>
      <c r="R62" s="9">
        <f t="shared" si="78"/>
      </c>
      <c r="S62" s="14"/>
      <c r="T62" s="9">
        <f t="shared" si="79"/>
        <v>0</v>
      </c>
      <c r="U62" s="9">
        <f t="shared" si="80"/>
        <v>0</v>
      </c>
      <c r="V62" s="9">
        <f t="shared" si="81"/>
        <v>0</v>
      </c>
      <c r="W62" s="11"/>
      <c r="X62" s="8">
        <f t="shared" si="82"/>
      </c>
      <c r="Y62" s="8">
        <f t="shared" si="83"/>
      </c>
      <c r="Z62" s="8">
        <f t="shared" si="84"/>
      </c>
      <c r="AA62" s="8">
        <f t="shared" si="85"/>
      </c>
      <c r="AB62" s="8">
        <f t="shared" si="86"/>
      </c>
      <c r="AC62" s="14"/>
      <c r="AD62" s="9">
        <f t="shared" si="87"/>
      </c>
      <c r="AE62" s="9">
        <f t="shared" si="88"/>
      </c>
      <c r="AF62" s="9">
        <f t="shared" si="89"/>
      </c>
      <c r="AG62" s="9">
        <f t="shared" si="90"/>
      </c>
      <c r="AH62" s="9">
        <f t="shared" si="91"/>
      </c>
      <c r="AI62" s="14"/>
      <c r="AJ62" s="9">
        <f t="shared" si="92"/>
        <v>0</v>
      </c>
      <c r="AK62" s="9">
        <f t="shared" si="93"/>
        <v>0</v>
      </c>
      <c r="AL62" s="9">
        <f t="shared" si="94"/>
        <v>0</v>
      </c>
      <c r="AM62" s="11"/>
      <c r="AN62" s="8">
        <f t="shared" si="40"/>
      </c>
      <c r="AO62" s="8">
        <f t="shared" si="41"/>
      </c>
      <c r="AP62" s="8">
        <f t="shared" si="42"/>
      </c>
      <c r="AQ62" s="8">
        <f t="shared" si="43"/>
      </c>
      <c r="AR62" s="8">
        <f t="shared" si="44"/>
      </c>
      <c r="AS62" s="14"/>
      <c r="AT62" s="9">
        <f t="shared" si="95"/>
      </c>
      <c r="AU62" s="9">
        <f t="shared" si="96"/>
      </c>
      <c r="AV62" s="9">
        <f t="shared" si="97"/>
      </c>
      <c r="AW62" s="9">
        <f t="shared" si="98"/>
      </c>
      <c r="AX62" s="9">
        <f t="shared" si="99"/>
      </c>
      <c r="AY62" s="14"/>
      <c r="AZ62" s="9">
        <f t="shared" si="100"/>
        <v>0</v>
      </c>
      <c r="BA62" s="9">
        <f t="shared" si="101"/>
        <v>0</v>
      </c>
      <c r="BB62" s="9">
        <f t="shared" si="102"/>
        <v>0</v>
      </c>
    </row>
    <row r="63" spans="1:54" ht="14.25">
      <c r="A63" s="8">
        <f>IF(data!A64&gt;0,data!A64,"")</f>
      </c>
      <c r="B63" s="36">
        <f>IF(data!A64&gt;0,data!B64,"")</f>
      </c>
      <c r="C63" s="36">
        <f>IF(data!A64&gt;0,data!C64,"")</f>
      </c>
      <c r="D63" s="36">
        <f>IF(data!A64&gt;0,data!D64,"")</f>
      </c>
      <c r="E63" s="36">
        <f>IF(data!A64&gt;0,data!E64,"")</f>
      </c>
      <c r="F63" s="36">
        <f>IF(data!A64&gt;0,data!F64,"")</f>
      </c>
      <c r="H63" s="8">
        <f t="shared" si="1"/>
      </c>
      <c r="I63" s="8">
        <f t="shared" si="2"/>
      </c>
      <c r="J63" s="8">
        <f t="shared" si="3"/>
      </c>
      <c r="K63" s="8">
        <f t="shared" si="4"/>
      </c>
      <c r="L63" s="8">
        <f t="shared" si="5"/>
      </c>
      <c r="M63" s="14"/>
      <c r="N63" s="9">
        <f t="shared" si="74"/>
      </c>
      <c r="O63" s="9">
        <f t="shared" si="75"/>
      </c>
      <c r="P63" s="9">
        <f t="shared" si="76"/>
      </c>
      <c r="Q63" s="9">
        <f t="shared" si="77"/>
      </c>
      <c r="R63" s="9">
        <f t="shared" si="78"/>
      </c>
      <c r="S63" s="14"/>
      <c r="T63" s="9">
        <f t="shared" si="79"/>
        <v>0</v>
      </c>
      <c r="U63" s="9">
        <f t="shared" si="80"/>
        <v>0</v>
      </c>
      <c r="V63" s="9">
        <f t="shared" si="81"/>
        <v>0</v>
      </c>
      <c r="W63" s="11"/>
      <c r="X63" s="8">
        <f t="shared" si="82"/>
      </c>
      <c r="Y63" s="8">
        <f t="shared" si="83"/>
      </c>
      <c r="Z63" s="8">
        <f t="shared" si="84"/>
      </c>
      <c r="AA63" s="8">
        <f t="shared" si="85"/>
      </c>
      <c r="AB63" s="8">
        <f t="shared" si="86"/>
      </c>
      <c r="AC63" s="14"/>
      <c r="AD63" s="9">
        <f t="shared" si="87"/>
      </c>
      <c r="AE63" s="9">
        <f t="shared" si="88"/>
      </c>
      <c r="AF63" s="9">
        <f t="shared" si="89"/>
      </c>
      <c r="AG63" s="9">
        <f t="shared" si="90"/>
      </c>
      <c r="AH63" s="9">
        <f t="shared" si="91"/>
      </c>
      <c r="AI63" s="14"/>
      <c r="AJ63" s="9">
        <f t="shared" si="92"/>
        <v>0</v>
      </c>
      <c r="AK63" s="9">
        <f t="shared" si="93"/>
        <v>0</v>
      </c>
      <c r="AL63" s="9">
        <f t="shared" si="94"/>
        <v>0</v>
      </c>
      <c r="AM63" s="11"/>
      <c r="AN63" s="8">
        <f t="shared" si="40"/>
      </c>
      <c r="AO63" s="8">
        <f t="shared" si="41"/>
      </c>
      <c r="AP63" s="8">
        <f t="shared" si="42"/>
      </c>
      <c r="AQ63" s="8">
        <f t="shared" si="43"/>
      </c>
      <c r="AR63" s="8">
        <f t="shared" si="44"/>
      </c>
      <c r="AS63" s="14"/>
      <c r="AT63" s="9">
        <f t="shared" si="95"/>
      </c>
      <c r="AU63" s="9">
        <f t="shared" si="96"/>
      </c>
      <c r="AV63" s="9">
        <f t="shared" si="97"/>
      </c>
      <c r="AW63" s="9">
        <f t="shared" si="98"/>
      </c>
      <c r="AX63" s="9">
        <f t="shared" si="99"/>
      </c>
      <c r="AY63" s="14"/>
      <c r="AZ63" s="9">
        <f t="shared" si="100"/>
        <v>0</v>
      </c>
      <c r="BA63" s="9">
        <f t="shared" si="101"/>
        <v>0</v>
      </c>
      <c r="BB63" s="9">
        <f t="shared" si="102"/>
        <v>0</v>
      </c>
    </row>
    <row r="64" spans="1:54" ht="14.25">
      <c r="A64" s="8">
        <f>IF(data!A65&gt;0,data!A65,"")</f>
      </c>
      <c r="B64" s="36">
        <f>IF(data!A65&gt;0,data!B65,"")</f>
      </c>
      <c r="C64" s="36">
        <f>IF(data!A65&gt;0,data!C65,"")</f>
      </c>
      <c r="D64" s="36">
        <f>IF(data!A65&gt;0,data!D65,"")</f>
      </c>
      <c r="E64" s="36">
        <f>IF(data!A65&gt;0,data!E65,"")</f>
      </c>
      <c r="F64" s="36">
        <f>IF(data!A65&gt;0,data!F65,"")</f>
      </c>
      <c r="H64" s="8">
        <f t="shared" si="1"/>
      </c>
      <c r="I64" s="8">
        <f t="shared" si="2"/>
      </c>
      <c r="J64" s="8">
        <f t="shared" si="3"/>
      </c>
      <c r="K64" s="8">
        <f t="shared" si="4"/>
      </c>
      <c r="L64" s="8">
        <f t="shared" si="5"/>
      </c>
      <c r="M64" s="14"/>
      <c r="N64" s="9">
        <f t="shared" si="74"/>
      </c>
      <c r="O64" s="9">
        <f t="shared" si="75"/>
      </c>
      <c r="P64" s="9">
        <f t="shared" si="76"/>
      </c>
      <c r="Q64" s="9">
        <f t="shared" si="77"/>
      </c>
      <c r="R64" s="9">
        <f t="shared" si="78"/>
      </c>
      <c r="S64" s="14"/>
      <c r="T64" s="9">
        <f t="shared" si="79"/>
        <v>0</v>
      </c>
      <c r="U64" s="9">
        <f t="shared" si="80"/>
        <v>0</v>
      </c>
      <c r="V64" s="9">
        <f t="shared" si="81"/>
        <v>0</v>
      </c>
      <c r="W64" s="11"/>
      <c r="X64" s="8">
        <f t="shared" si="82"/>
      </c>
      <c r="Y64" s="8">
        <f t="shared" si="83"/>
      </c>
      <c r="Z64" s="8">
        <f t="shared" si="84"/>
      </c>
      <c r="AA64" s="8">
        <f t="shared" si="85"/>
      </c>
      <c r="AB64" s="8">
        <f t="shared" si="86"/>
      </c>
      <c r="AC64" s="14"/>
      <c r="AD64" s="9">
        <f t="shared" si="87"/>
      </c>
      <c r="AE64" s="9">
        <f t="shared" si="88"/>
      </c>
      <c r="AF64" s="9">
        <f t="shared" si="89"/>
      </c>
      <c r="AG64" s="9">
        <f t="shared" si="90"/>
      </c>
      <c r="AH64" s="9">
        <f t="shared" si="91"/>
      </c>
      <c r="AI64" s="14"/>
      <c r="AJ64" s="9">
        <f t="shared" si="92"/>
        <v>0</v>
      </c>
      <c r="AK64" s="9">
        <f t="shared" si="93"/>
        <v>0</v>
      </c>
      <c r="AL64" s="9">
        <f t="shared" si="94"/>
        <v>0</v>
      </c>
      <c r="AM64" s="11"/>
      <c r="AN64" s="8">
        <f t="shared" si="40"/>
      </c>
      <c r="AO64" s="8">
        <f t="shared" si="41"/>
      </c>
      <c r="AP64" s="8">
        <f t="shared" si="42"/>
      </c>
      <c r="AQ64" s="8">
        <f t="shared" si="43"/>
      </c>
      <c r="AR64" s="8">
        <f t="shared" si="44"/>
      </c>
      <c r="AS64" s="14"/>
      <c r="AT64" s="9">
        <f t="shared" si="95"/>
      </c>
      <c r="AU64" s="9">
        <f t="shared" si="96"/>
      </c>
      <c r="AV64" s="9">
        <f t="shared" si="97"/>
      </c>
      <c r="AW64" s="9">
        <f t="shared" si="98"/>
      </c>
      <c r="AX64" s="9">
        <f t="shared" si="99"/>
      </c>
      <c r="AY64" s="14"/>
      <c r="AZ64" s="9">
        <f t="shared" si="100"/>
        <v>0</v>
      </c>
      <c r="BA64" s="9">
        <f t="shared" si="101"/>
        <v>0</v>
      </c>
      <c r="BB64" s="9">
        <f t="shared" si="102"/>
        <v>0</v>
      </c>
    </row>
    <row r="65" spans="1:54" ht="14.25">
      <c r="A65" s="8">
        <f>IF(data!A66&gt;0,data!A66,"")</f>
      </c>
      <c r="B65" s="36">
        <f>IF(data!A66&gt;0,data!B66,"")</f>
      </c>
      <c r="C65" s="36">
        <f>IF(data!A66&gt;0,data!C66,"")</f>
      </c>
      <c r="D65" s="36">
        <f>IF(data!A66&gt;0,data!D66,"")</f>
      </c>
      <c r="E65" s="36">
        <f>IF(data!A66&gt;0,data!E66,"")</f>
      </c>
      <c r="F65" s="36">
        <f>IF(data!A66&gt;0,data!F66,"")</f>
      </c>
      <c r="H65" s="8">
        <f t="shared" si="1"/>
      </c>
      <c r="I65" s="8">
        <f t="shared" si="2"/>
      </c>
      <c r="J65" s="8">
        <f t="shared" si="3"/>
      </c>
      <c r="K65" s="8">
        <f t="shared" si="4"/>
      </c>
      <c r="L65" s="8">
        <f t="shared" si="5"/>
      </c>
      <c r="M65" s="14"/>
      <c r="N65" s="9">
        <f t="shared" si="74"/>
      </c>
      <c r="O65" s="9">
        <f t="shared" si="75"/>
      </c>
      <c r="P65" s="9">
        <f t="shared" si="76"/>
      </c>
      <c r="Q65" s="9">
        <f t="shared" si="77"/>
      </c>
      <c r="R65" s="9">
        <f t="shared" si="78"/>
      </c>
      <c r="S65" s="14"/>
      <c r="T65" s="9">
        <f t="shared" si="79"/>
        <v>0</v>
      </c>
      <c r="U65" s="9">
        <f t="shared" si="80"/>
        <v>0</v>
      </c>
      <c r="V65" s="9">
        <f t="shared" si="81"/>
        <v>0</v>
      </c>
      <c r="W65" s="11"/>
      <c r="X65" s="8">
        <f t="shared" si="82"/>
      </c>
      <c r="Y65" s="8">
        <f t="shared" si="83"/>
      </c>
      <c r="Z65" s="8">
        <f t="shared" si="84"/>
      </c>
      <c r="AA65" s="8">
        <f t="shared" si="85"/>
      </c>
      <c r="AB65" s="8">
        <f t="shared" si="86"/>
      </c>
      <c r="AC65" s="14"/>
      <c r="AD65" s="9">
        <f t="shared" si="87"/>
      </c>
      <c r="AE65" s="9">
        <f t="shared" si="88"/>
      </c>
      <c r="AF65" s="9">
        <f t="shared" si="89"/>
      </c>
      <c r="AG65" s="9">
        <f t="shared" si="90"/>
      </c>
      <c r="AH65" s="9">
        <f t="shared" si="91"/>
      </c>
      <c r="AI65" s="14"/>
      <c r="AJ65" s="9">
        <f t="shared" si="92"/>
        <v>0</v>
      </c>
      <c r="AK65" s="9">
        <f t="shared" si="93"/>
        <v>0</v>
      </c>
      <c r="AL65" s="9">
        <f t="shared" si="94"/>
        <v>0</v>
      </c>
      <c r="AM65" s="11"/>
      <c r="AN65" s="8">
        <f t="shared" si="40"/>
      </c>
      <c r="AO65" s="8">
        <f t="shared" si="41"/>
      </c>
      <c r="AP65" s="8">
        <f t="shared" si="42"/>
      </c>
      <c r="AQ65" s="8">
        <f t="shared" si="43"/>
      </c>
      <c r="AR65" s="8">
        <f t="shared" si="44"/>
      </c>
      <c r="AS65" s="14"/>
      <c r="AT65" s="9">
        <f t="shared" si="95"/>
      </c>
      <c r="AU65" s="9">
        <f t="shared" si="96"/>
      </c>
      <c r="AV65" s="9">
        <f t="shared" si="97"/>
      </c>
      <c r="AW65" s="9">
        <f t="shared" si="98"/>
      </c>
      <c r="AX65" s="9">
        <f t="shared" si="99"/>
      </c>
      <c r="AY65" s="14"/>
      <c r="AZ65" s="9">
        <f t="shared" si="100"/>
        <v>0</v>
      </c>
      <c r="BA65" s="9">
        <f t="shared" si="101"/>
        <v>0</v>
      </c>
      <c r="BB65" s="9">
        <f t="shared" si="102"/>
        <v>0</v>
      </c>
    </row>
    <row r="66" spans="1:54" ht="14.25">
      <c r="A66" s="8">
        <f>IF(data!A67&gt;0,data!A67,"")</f>
      </c>
      <c r="B66" s="36">
        <f>IF(data!A67&gt;0,data!B67,"")</f>
      </c>
      <c r="C66" s="36">
        <f>IF(data!A67&gt;0,data!C67,"")</f>
      </c>
      <c r="D66" s="36">
        <f>IF(data!A67&gt;0,data!D67,"")</f>
      </c>
      <c r="E66" s="36">
        <f>IF(data!A67&gt;0,data!E67,"")</f>
      </c>
      <c r="F66" s="36">
        <f>IF(data!A67&gt;0,data!F67,"")</f>
      </c>
      <c r="H66" s="8">
        <f t="shared" si="1"/>
      </c>
      <c r="I66" s="8">
        <f t="shared" si="2"/>
      </c>
      <c r="J66" s="8">
        <f t="shared" si="3"/>
      </c>
      <c r="K66" s="8">
        <f t="shared" si="4"/>
      </c>
      <c r="L66" s="8">
        <f t="shared" si="5"/>
      </c>
      <c r="M66" s="14"/>
      <c r="N66" s="9">
        <f t="shared" si="74"/>
      </c>
      <c r="O66" s="9">
        <f t="shared" si="75"/>
      </c>
      <c r="P66" s="9">
        <f t="shared" si="76"/>
      </c>
      <c r="Q66" s="9">
        <f t="shared" si="77"/>
      </c>
      <c r="R66" s="9">
        <f t="shared" si="78"/>
      </c>
      <c r="S66" s="14"/>
      <c r="T66" s="9">
        <f t="shared" si="79"/>
        <v>0</v>
      </c>
      <c r="U66" s="9">
        <f t="shared" si="80"/>
        <v>0</v>
      </c>
      <c r="V66" s="9">
        <f t="shared" si="81"/>
        <v>0</v>
      </c>
      <c r="W66" s="11"/>
      <c r="X66" s="8">
        <f t="shared" si="82"/>
      </c>
      <c r="Y66" s="8">
        <f t="shared" si="83"/>
      </c>
      <c r="Z66" s="8">
        <f t="shared" si="84"/>
      </c>
      <c r="AA66" s="8">
        <f t="shared" si="85"/>
      </c>
      <c r="AB66" s="8">
        <f t="shared" si="86"/>
      </c>
      <c r="AC66" s="14"/>
      <c r="AD66" s="9">
        <f t="shared" si="87"/>
      </c>
      <c r="AE66" s="9">
        <f t="shared" si="88"/>
      </c>
      <c r="AF66" s="9">
        <f t="shared" si="89"/>
      </c>
      <c r="AG66" s="9">
        <f t="shared" si="90"/>
      </c>
      <c r="AH66" s="9">
        <f t="shared" si="91"/>
      </c>
      <c r="AI66" s="14"/>
      <c r="AJ66" s="9">
        <f t="shared" si="92"/>
        <v>0</v>
      </c>
      <c r="AK66" s="9">
        <f t="shared" si="93"/>
        <v>0</v>
      </c>
      <c r="AL66" s="9">
        <f t="shared" si="94"/>
        <v>0</v>
      </c>
      <c r="AM66" s="11"/>
      <c r="AN66" s="8">
        <f t="shared" si="40"/>
      </c>
      <c r="AO66" s="8">
        <f t="shared" si="41"/>
      </c>
      <c r="AP66" s="8">
        <f t="shared" si="42"/>
      </c>
      <c r="AQ66" s="8">
        <f t="shared" si="43"/>
      </c>
      <c r="AR66" s="8">
        <f t="shared" si="44"/>
      </c>
      <c r="AS66" s="14"/>
      <c r="AT66" s="9">
        <f t="shared" si="95"/>
      </c>
      <c r="AU66" s="9">
        <f t="shared" si="96"/>
      </c>
      <c r="AV66" s="9">
        <f t="shared" si="97"/>
      </c>
      <c r="AW66" s="9">
        <f t="shared" si="98"/>
      </c>
      <c r="AX66" s="9">
        <f t="shared" si="99"/>
      </c>
      <c r="AY66" s="14"/>
      <c r="AZ66" s="9">
        <f t="shared" si="100"/>
        <v>0</v>
      </c>
      <c r="BA66" s="9">
        <f t="shared" si="101"/>
        <v>0</v>
      </c>
      <c r="BB66" s="9">
        <f t="shared" si="102"/>
        <v>0</v>
      </c>
    </row>
    <row r="67" spans="1:54" ht="14.25">
      <c r="A67" s="8">
        <f>IF(data!A68&gt;0,data!A68,"")</f>
      </c>
      <c r="B67" s="36">
        <f>IF(data!A68&gt;0,data!B68,"")</f>
      </c>
      <c r="C67" s="36">
        <f>IF(data!A68&gt;0,data!C68,"")</f>
      </c>
      <c r="D67" s="36">
        <f>IF(data!A68&gt;0,data!D68,"")</f>
      </c>
      <c r="E67" s="36">
        <f>IF(data!A68&gt;0,data!E68,"")</f>
      </c>
      <c r="F67" s="36">
        <f>IF(data!A68&gt;0,data!F68,"")</f>
      </c>
      <c r="H67" s="8">
        <f aca="true" t="shared" si="103" ref="H67:H130">IF(B67="","",IF(B67&lt;6,"小","大"))</f>
      </c>
      <c r="I67" s="8">
        <f aca="true" t="shared" si="104" ref="I67:I130">IF(C67="","",IF(C67&lt;6,"小","大"))</f>
      </c>
      <c r="J67" s="8">
        <f aca="true" t="shared" si="105" ref="J67:J130">IF(D67="","",IF(D67&lt;6,"小","大"))</f>
      </c>
      <c r="K67" s="8">
        <f aca="true" t="shared" si="106" ref="K67:K130">IF(E67="","",IF(E67&lt;6,"小","大"))</f>
      </c>
      <c r="L67" s="8">
        <f aca="true" t="shared" si="107" ref="L67:L130">IF(F67="","",IF(F67&lt;6,"小","大"))</f>
      </c>
      <c r="M67" s="14"/>
      <c r="N67" s="9">
        <f t="shared" si="74"/>
      </c>
      <c r="O67" s="9">
        <f t="shared" si="75"/>
      </c>
      <c r="P67" s="9">
        <f t="shared" si="76"/>
      </c>
      <c r="Q67" s="9">
        <f t="shared" si="77"/>
      </c>
      <c r="R67" s="9">
        <f t="shared" si="78"/>
      </c>
      <c r="S67" s="14"/>
      <c r="T67" s="9">
        <f t="shared" si="79"/>
        <v>0</v>
      </c>
      <c r="U67" s="9">
        <f t="shared" si="80"/>
        <v>0</v>
      </c>
      <c r="V67" s="9">
        <f t="shared" si="81"/>
        <v>0</v>
      </c>
      <c r="W67" s="11"/>
      <c r="X67" s="8">
        <f t="shared" si="82"/>
      </c>
      <c r="Y67" s="8">
        <f t="shared" si="83"/>
      </c>
      <c r="Z67" s="8">
        <f t="shared" si="84"/>
      </c>
      <c r="AA67" s="8">
        <f t="shared" si="85"/>
      </c>
      <c r="AB67" s="8">
        <f t="shared" si="86"/>
      </c>
      <c r="AC67" s="14"/>
      <c r="AD67" s="9">
        <f t="shared" si="87"/>
      </c>
      <c r="AE67" s="9">
        <f t="shared" si="88"/>
      </c>
      <c r="AF67" s="9">
        <f t="shared" si="89"/>
      </c>
      <c r="AG67" s="9">
        <f t="shared" si="90"/>
      </c>
      <c r="AH67" s="9">
        <f t="shared" si="91"/>
      </c>
      <c r="AI67" s="14"/>
      <c r="AJ67" s="9">
        <f t="shared" si="92"/>
        <v>0</v>
      </c>
      <c r="AK67" s="9">
        <f t="shared" si="93"/>
        <v>0</v>
      </c>
      <c r="AL67" s="9">
        <f t="shared" si="94"/>
        <v>0</v>
      </c>
      <c r="AM67" s="11"/>
      <c r="AN67" s="8">
        <f t="shared" si="40"/>
      </c>
      <c r="AO67" s="8">
        <f t="shared" si="41"/>
      </c>
      <c r="AP67" s="8">
        <f t="shared" si="42"/>
      </c>
      <c r="AQ67" s="8">
        <f t="shared" si="43"/>
      </c>
      <c r="AR67" s="8">
        <f t="shared" si="44"/>
      </c>
      <c r="AS67" s="14"/>
      <c r="AT67" s="9">
        <f t="shared" si="95"/>
      </c>
      <c r="AU67" s="9">
        <f t="shared" si="96"/>
      </c>
      <c r="AV67" s="9">
        <f t="shared" si="97"/>
      </c>
      <c r="AW67" s="9">
        <f t="shared" si="98"/>
      </c>
      <c r="AX67" s="9">
        <f t="shared" si="99"/>
      </c>
      <c r="AY67" s="14"/>
      <c r="AZ67" s="9">
        <f t="shared" si="100"/>
        <v>0</v>
      </c>
      <c r="BA67" s="9">
        <f t="shared" si="101"/>
        <v>0</v>
      </c>
      <c r="BB67" s="9">
        <f t="shared" si="102"/>
        <v>0</v>
      </c>
    </row>
    <row r="68" spans="1:54" ht="14.25">
      <c r="A68" s="8">
        <f>IF(data!A69&gt;0,data!A69,"")</f>
      </c>
      <c r="B68" s="36">
        <f>IF(data!A69&gt;0,data!B69,"")</f>
      </c>
      <c r="C68" s="36">
        <f>IF(data!A69&gt;0,data!C69,"")</f>
      </c>
      <c r="D68" s="36">
        <f>IF(data!A69&gt;0,data!D69,"")</f>
      </c>
      <c r="E68" s="36">
        <f>IF(data!A69&gt;0,data!E69,"")</f>
      </c>
      <c r="F68" s="36">
        <f>IF(data!A69&gt;0,data!F69,"")</f>
      </c>
      <c r="H68" s="8">
        <f t="shared" si="103"/>
      </c>
      <c r="I68" s="8">
        <f t="shared" si="104"/>
      </c>
      <c r="J68" s="8">
        <f t="shared" si="105"/>
      </c>
      <c r="K68" s="8">
        <f t="shared" si="106"/>
      </c>
      <c r="L68" s="8">
        <f t="shared" si="107"/>
      </c>
      <c r="M68" s="14"/>
      <c r="N68" s="9">
        <f t="shared" si="74"/>
      </c>
      <c r="O68" s="9">
        <f t="shared" si="75"/>
      </c>
      <c r="P68" s="9">
        <f t="shared" si="76"/>
      </c>
      <c r="Q68" s="9">
        <f t="shared" si="77"/>
      </c>
      <c r="R68" s="9">
        <f t="shared" si="78"/>
      </c>
      <c r="S68" s="14"/>
      <c r="T68" s="9">
        <f t="shared" si="79"/>
        <v>0</v>
      </c>
      <c r="U68" s="9">
        <f t="shared" si="80"/>
        <v>0</v>
      </c>
      <c r="V68" s="9">
        <f t="shared" si="81"/>
        <v>0</v>
      </c>
      <c r="W68" s="11"/>
      <c r="X68" s="8">
        <f t="shared" si="82"/>
      </c>
      <c r="Y68" s="8">
        <f t="shared" si="83"/>
      </c>
      <c r="Z68" s="8">
        <f t="shared" si="84"/>
      </c>
      <c r="AA68" s="8">
        <f t="shared" si="85"/>
      </c>
      <c r="AB68" s="8">
        <f t="shared" si="86"/>
      </c>
      <c r="AC68" s="14"/>
      <c r="AD68" s="9">
        <f t="shared" si="87"/>
      </c>
      <c r="AE68" s="9">
        <f t="shared" si="88"/>
      </c>
      <c r="AF68" s="9">
        <f t="shared" si="89"/>
      </c>
      <c r="AG68" s="9">
        <f t="shared" si="90"/>
      </c>
      <c r="AH68" s="9">
        <f t="shared" si="91"/>
      </c>
      <c r="AI68" s="14"/>
      <c r="AJ68" s="9">
        <f t="shared" si="92"/>
        <v>0</v>
      </c>
      <c r="AK68" s="9">
        <f t="shared" si="93"/>
        <v>0</v>
      </c>
      <c r="AL68" s="9">
        <f t="shared" si="94"/>
        <v>0</v>
      </c>
      <c r="AM68" s="11"/>
      <c r="AN68" s="8">
        <f t="shared" si="40"/>
      </c>
      <c r="AO68" s="8">
        <f t="shared" si="41"/>
      </c>
      <c r="AP68" s="8">
        <f t="shared" si="42"/>
      </c>
      <c r="AQ68" s="8">
        <f t="shared" si="43"/>
      </c>
      <c r="AR68" s="8">
        <f t="shared" si="44"/>
      </c>
      <c r="AS68" s="14"/>
      <c r="AT68" s="9">
        <f t="shared" si="95"/>
      </c>
      <c r="AU68" s="9">
        <f t="shared" si="96"/>
      </c>
      <c r="AV68" s="9">
        <f t="shared" si="97"/>
      </c>
      <c r="AW68" s="9">
        <f t="shared" si="98"/>
      </c>
      <c r="AX68" s="9">
        <f t="shared" si="99"/>
      </c>
      <c r="AY68" s="14"/>
      <c r="AZ68" s="9">
        <f t="shared" si="100"/>
        <v>0</v>
      </c>
      <c r="BA68" s="9">
        <f t="shared" si="101"/>
        <v>0</v>
      </c>
      <c r="BB68" s="9">
        <f t="shared" si="102"/>
        <v>0</v>
      </c>
    </row>
    <row r="69" spans="1:54" ht="14.25">
      <c r="A69" s="8">
        <f>IF(data!A70&gt;0,data!A70,"")</f>
      </c>
      <c r="B69" s="36">
        <f>IF(data!A70&gt;0,data!B70,"")</f>
      </c>
      <c r="C69" s="36">
        <f>IF(data!A70&gt;0,data!C70,"")</f>
      </c>
      <c r="D69" s="36">
        <f>IF(data!A70&gt;0,data!D70,"")</f>
      </c>
      <c r="E69" s="36">
        <f>IF(data!A70&gt;0,data!E70,"")</f>
      </c>
      <c r="F69" s="36">
        <f>IF(data!A70&gt;0,data!F70,"")</f>
      </c>
      <c r="H69" s="8">
        <f t="shared" si="103"/>
      </c>
      <c r="I69" s="8">
        <f t="shared" si="104"/>
      </c>
      <c r="J69" s="8">
        <f t="shared" si="105"/>
      </c>
      <c r="K69" s="8">
        <f t="shared" si="106"/>
      </c>
      <c r="L69" s="8">
        <f t="shared" si="107"/>
      </c>
      <c r="M69" s="14"/>
      <c r="N69" s="9">
        <f t="shared" si="74"/>
      </c>
      <c r="O69" s="9">
        <f t="shared" si="75"/>
      </c>
      <c r="P69" s="9">
        <f t="shared" si="76"/>
      </c>
      <c r="Q69" s="9">
        <f t="shared" si="77"/>
      </c>
      <c r="R69" s="9">
        <f t="shared" si="78"/>
      </c>
      <c r="S69" s="14"/>
      <c r="T69" s="9">
        <f t="shared" si="79"/>
        <v>0</v>
      </c>
      <c r="U69" s="9">
        <f t="shared" si="80"/>
        <v>0</v>
      </c>
      <c r="V69" s="9">
        <f t="shared" si="81"/>
        <v>0</v>
      </c>
      <c r="W69" s="11"/>
      <c r="X69" s="8">
        <f t="shared" si="82"/>
      </c>
      <c r="Y69" s="8">
        <f t="shared" si="83"/>
      </c>
      <c r="Z69" s="8">
        <f t="shared" si="84"/>
      </c>
      <c r="AA69" s="8">
        <f t="shared" si="85"/>
      </c>
      <c r="AB69" s="8">
        <f t="shared" si="86"/>
      </c>
      <c r="AC69" s="14"/>
      <c r="AD69" s="9">
        <f t="shared" si="87"/>
      </c>
      <c r="AE69" s="9">
        <f t="shared" si="88"/>
      </c>
      <c r="AF69" s="9">
        <f t="shared" si="89"/>
      </c>
      <c r="AG69" s="9">
        <f t="shared" si="90"/>
      </c>
      <c r="AH69" s="9">
        <f t="shared" si="91"/>
      </c>
      <c r="AI69" s="14"/>
      <c r="AJ69" s="9">
        <f t="shared" si="92"/>
        <v>0</v>
      </c>
      <c r="AK69" s="9">
        <f t="shared" si="93"/>
        <v>0</v>
      </c>
      <c r="AL69" s="9">
        <f t="shared" si="94"/>
        <v>0</v>
      </c>
      <c r="AM69" s="11"/>
      <c r="AN69" s="8">
        <f t="shared" si="40"/>
      </c>
      <c r="AO69" s="8">
        <f t="shared" si="41"/>
      </c>
      <c r="AP69" s="8">
        <f t="shared" si="42"/>
      </c>
      <c r="AQ69" s="8">
        <f t="shared" si="43"/>
      </c>
      <c r="AR69" s="8">
        <f t="shared" si="44"/>
      </c>
      <c r="AS69" s="14"/>
      <c r="AT69" s="9">
        <f t="shared" si="95"/>
      </c>
      <c r="AU69" s="9">
        <f t="shared" si="96"/>
      </c>
      <c r="AV69" s="9">
        <f t="shared" si="97"/>
      </c>
      <c r="AW69" s="9">
        <f t="shared" si="98"/>
      </c>
      <c r="AX69" s="9">
        <f t="shared" si="99"/>
      </c>
      <c r="AY69" s="14"/>
      <c r="AZ69" s="9">
        <f t="shared" si="100"/>
        <v>0</v>
      </c>
      <c r="BA69" s="9">
        <f t="shared" si="101"/>
        <v>0</v>
      </c>
      <c r="BB69" s="9">
        <f t="shared" si="102"/>
        <v>0</v>
      </c>
    </row>
    <row r="70" spans="1:54" ht="14.25">
      <c r="A70" s="8">
        <f>IF(data!A71&gt;0,data!A71,"")</f>
      </c>
      <c r="B70" s="36">
        <f>IF(data!A71&gt;0,data!B71,"")</f>
      </c>
      <c r="C70" s="36">
        <f>IF(data!A71&gt;0,data!C71,"")</f>
      </c>
      <c r="D70" s="36">
        <f>IF(data!A71&gt;0,data!D71,"")</f>
      </c>
      <c r="E70" s="36">
        <f>IF(data!A71&gt;0,data!E71,"")</f>
      </c>
      <c r="F70" s="36">
        <f>IF(data!A71&gt;0,data!F71,"")</f>
      </c>
      <c r="H70" s="8">
        <f t="shared" si="103"/>
      </c>
      <c r="I70" s="8">
        <f t="shared" si="104"/>
      </c>
      <c r="J70" s="8">
        <f t="shared" si="105"/>
      </c>
      <c r="K70" s="8">
        <f t="shared" si="106"/>
      </c>
      <c r="L70" s="8">
        <f t="shared" si="107"/>
      </c>
      <c r="M70" s="14"/>
      <c r="N70" s="9">
        <f t="shared" si="74"/>
      </c>
      <c r="O70" s="9">
        <f t="shared" si="75"/>
      </c>
      <c r="P70" s="9">
        <f t="shared" si="76"/>
      </c>
      <c r="Q70" s="9">
        <f t="shared" si="77"/>
      </c>
      <c r="R70" s="9">
        <f t="shared" si="78"/>
      </c>
      <c r="S70" s="14"/>
      <c r="T70" s="9">
        <f t="shared" si="79"/>
        <v>0</v>
      </c>
      <c r="U70" s="9">
        <f t="shared" si="80"/>
        <v>0</v>
      </c>
      <c r="V70" s="9">
        <f t="shared" si="81"/>
        <v>0</v>
      </c>
      <c r="W70" s="11"/>
      <c r="X70" s="8">
        <f t="shared" si="82"/>
      </c>
      <c r="Y70" s="8">
        <f t="shared" si="83"/>
      </c>
      <c r="Z70" s="8">
        <f t="shared" si="84"/>
      </c>
      <c r="AA70" s="8">
        <f t="shared" si="85"/>
      </c>
      <c r="AB70" s="8">
        <f t="shared" si="86"/>
      </c>
      <c r="AC70" s="14"/>
      <c r="AD70" s="9">
        <f t="shared" si="87"/>
      </c>
      <c r="AE70" s="9">
        <f t="shared" si="88"/>
      </c>
      <c r="AF70" s="9">
        <f t="shared" si="89"/>
      </c>
      <c r="AG70" s="9">
        <f t="shared" si="90"/>
      </c>
      <c r="AH70" s="9">
        <f t="shared" si="91"/>
      </c>
      <c r="AI70" s="14"/>
      <c r="AJ70" s="9">
        <f t="shared" si="92"/>
        <v>0</v>
      </c>
      <c r="AK70" s="9">
        <f t="shared" si="93"/>
        <v>0</v>
      </c>
      <c r="AL70" s="9">
        <f t="shared" si="94"/>
        <v>0</v>
      </c>
      <c r="AM70" s="11"/>
      <c r="AN70" s="8">
        <f t="shared" si="40"/>
      </c>
      <c r="AO70" s="8">
        <f t="shared" si="41"/>
      </c>
      <c r="AP70" s="8">
        <f t="shared" si="42"/>
      </c>
      <c r="AQ70" s="8">
        <f t="shared" si="43"/>
      </c>
      <c r="AR70" s="8">
        <f t="shared" si="44"/>
      </c>
      <c r="AS70" s="14"/>
      <c r="AT70" s="9">
        <f t="shared" si="95"/>
      </c>
      <c r="AU70" s="9">
        <f t="shared" si="96"/>
      </c>
      <c r="AV70" s="9">
        <f t="shared" si="97"/>
      </c>
      <c r="AW70" s="9">
        <f t="shared" si="98"/>
      </c>
      <c r="AX70" s="9">
        <f t="shared" si="99"/>
      </c>
      <c r="AY70" s="14"/>
      <c r="AZ70" s="9">
        <f t="shared" si="100"/>
        <v>0</v>
      </c>
      <c r="BA70" s="9">
        <f t="shared" si="101"/>
        <v>0</v>
      </c>
      <c r="BB70" s="9">
        <f t="shared" si="102"/>
        <v>0</v>
      </c>
    </row>
    <row r="71" spans="1:54" ht="14.25">
      <c r="A71" s="8">
        <f>IF(data!A72&gt;0,data!A72,"")</f>
      </c>
      <c r="B71" s="36">
        <f>IF(data!A72&gt;0,data!B72,"")</f>
      </c>
      <c r="C71" s="36">
        <f>IF(data!A72&gt;0,data!C72,"")</f>
      </c>
      <c r="D71" s="36">
        <f>IF(data!A72&gt;0,data!D72,"")</f>
      </c>
      <c r="E71" s="36">
        <f>IF(data!A72&gt;0,data!E72,"")</f>
      </c>
      <c r="F71" s="36">
        <f>IF(data!A72&gt;0,data!F72,"")</f>
      </c>
      <c r="H71" s="8">
        <f t="shared" si="103"/>
      </c>
      <c r="I71" s="8">
        <f t="shared" si="104"/>
      </c>
      <c r="J71" s="8">
        <f t="shared" si="105"/>
      </c>
      <c r="K71" s="8">
        <f t="shared" si="106"/>
      </c>
      <c r="L71" s="8">
        <f t="shared" si="107"/>
      </c>
      <c r="M71" s="14"/>
      <c r="N71" s="9">
        <f t="shared" si="74"/>
      </c>
      <c r="O71" s="9">
        <f t="shared" si="75"/>
      </c>
      <c r="P71" s="9">
        <f t="shared" si="76"/>
      </c>
      <c r="Q71" s="9">
        <f t="shared" si="77"/>
      </c>
      <c r="R71" s="9">
        <f t="shared" si="78"/>
      </c>
      <c r="S71" s="14"/>
      <c r="T71" s="9">
        <f t="shared" si="79"/>
        <v>0</v>
      </c>
      <c r="U71" s="9">
        <f t="shared" si="80"/>
        <v>0</v>
      </c>
      <c r="V71" s="9">
        <f t="shared" si="81"/>
        <v>0</v>
      </c>
      <c r="W71" s="11"/>
      <c r="X71" s="8">
        <f t="shared" si="82"/>
      </c>
      <c r="Y71" s="8">
        <f t="shared" si="83"/>
      </c>
      <c r="Z71" s="8">
        <f t="shared" si="84"/>
      </c>
      <c r="AA71" s="8">
        <f t="shared" si="85"/>
      </c>
      <c r="AB71" s="8">
        <f t="shared" si="86"/>
      </c>
      <c r="AC71" s="14"/>
      <c r="AD71" s="9">
        <f t="shared" si="87"/>
      </c>
      <c r="AE71" s="9">
        <f t="shared" si="88"/>
      </c>
      <c r="AF71" s="9">
        <f t="shared" si="89"/>
      </c>
      <c r="AG71" s="9">
        <f t="shared" si="90"/>
      </c>
      <c r="AH71" s="9">
        <f t="shared" si="91"/>
      </c>
      <c r="AI71" s="14"/>
      <c r="AJ71" s="9">
        <f t="shared" si="92"/>
        <v>0</v>
      </c>
      <c r="AK71" s="9">
        <f t="shared" si="93"/>
        <v>0</v>
      </c>
      <c r="AL71" s="9">
        <f t="shared" si="94"/>
        <v>0</v>
      </c>
      <c r="AM71" s="11"/>
      <c r="AN71" s="8">
        <f t="shared" si="40"/>
      </c>
      <c r="AO71" s="8">
        <f t="shared" si="41"/>
      </c>
      <c r="AP71" s="8">
        <f t="shared" si="42"/>
      </c>
      <c r="AQ71" s="8">
        <f t="shared" si="43"/>
      </c>
      <c r="AR71" s="8">
        <f t="shared" si="44"/>
      </c>
      <c r="AS71" s="14"/>
      <c r="AT71" s="9">
        <f t="shared" si="95"/>
      </c>
      <c r="AU71" s="9">
        <f t="shared" si="96"/>
      </c>
      <c r="AV71" s="9">
        <f t="shared" si="97"/>
      </c>
      <c r="AW71" s="9">
        <f t="shared" si="98"/>
      </c>
      <c r="AX71" s="9">
        <f t="shared" si="99"/>
      </c>
      <c r="AY71" s="14"/>
      <c r="AZ71" s="9">
        <f t="shared" si="100"/>
        <v>0</v>
      </c>
      <c r="BA71" s="9">
        <f t="shared" si="101"/>
        <v>0</v>
      </c>
      <c r="BB71" s="9">
        <f t="shared" si="102"/>
        <v>0</v>
      </c>
    </row>
    <row r="72" spans="1:54" ht="14.25">
      <c r="A72" s="8">
        <f>IF(data!A73&gt;0,data!A73,"")</f>
      </c>
      <c r="B72" s="36">
        <f>IF(data!A73&gt;0,data!B73,"")</f>
      </c>
      <c r="C72" s="36">
        <f>IF(data!A73&gt;0,data!C73,"")</f>
      </c>
      <c r="D72" s="36">
        <f>IF(data!A73&gt;0,data!D73,"")</f>
      </c>
      <c r="E72" s="36">
        <f>IF(data!A73&gt;0,data!E73,"")</f>
      </c>
      <c r="F72" s="36">
        <f>IF(data!A73&gt;0,data!F73,"")</f>
      </c>
      <c r="H72" s="8">
        <f t="shared" si="103"/>
      </c>
      <c r="I72" s="8">
        <f t="shared" si="104"/>
      </c>
      <c r="J72" s="8">
        <f t="shared" si="105"/>
      </c>
      <c r="K72" s="8">
        <f t="shared" si="106"/>
      </c>
      <c r="L72" s="8">
        <f t="shared" si="107"/>
      </c>
      <c r="M72" s="14"/>
      <c r="N72" s="9">
        <f t="shared" si="74"/>
      </c>
      <c r="O72" s="9">
        <f t="shared" si="75"/>
      </c>
      <c r="P72" s="9">
        <f t="shared" si="76"/>
      </c>
      <c r="Q72" s="9">
        <f t="shared" si="77"/>
      </c>
      <c r="R72" s="9">
        <f t="shared" si="78"/>
      </c>
      <c r="S72" s="14"/>
      <c r="T72" s="9">
        <f t="shared" si="79"/>
        <v>0</v>
      </c>
      <c r="U72" s="9">
        <f t="shared" si="80"/>
        <v>0</v>
      </c>
      <c r="V72" s="9">
        <f t="shared" si="81"/>
        <v>0</v>
      </c>
      <c r="W72" s="11"/>
      <c r="X72" s="8">
        <f t="shared" si="82"/>
      </c>
      <c r="Y72" s="8">
        <f t="shared" si="83"/>
      </c>
      <c r="Z72" s="8">
        <f t="shared" si="84"/>
      </c>
      <c r="AA72" s="8">
        <f t="shared" si="85"/>
      </c>
      <c r="AB72" s="8">
        <f t="shared" si="86"/>
      </c>
      <c r="AC72" s="14"/>
      <c r="AD72" s="9">
        <f t="shared" si="87"/>
      </c>
      <c r="AE72" s="9">
        <f t="shared" si="88"/>
      </c>
      <c r="AF72" s="9">
        <f t="shared" si="89"/>
      </c>
      <c r="AG72" s="9">
        <f t="shared" si="90"/>
      </c>
      <c r="AH72" s="9">
        <f t="shared" si="91"/>
      </c>
      <c r="AI72" s="14"/>
      <c r="AJ72" s="9">
        <f t="shared" si="92"/>
        <v>0</v>
      </c>
      <c r="AK72" s="9">
        <f t="shared" si="93"/>
        <v>0</v>
      </c>
      <c r="AL72" s="9">
        <f t="shared" si="94"/>
        <v>0</v>
      </c>
      <c r="AM72" s="11"/>
      <c r="AN72" s="8">
        <f t="shared" si="40"/>
      </c>
      <c r="AO72" s="8">
        <f t="shared" si="41"/>
      </c>
      <c r="AP72" s="8">
        <f t="shared" si="42"/>
      </c>
      <c r="AQ72" s="8">
        <f t="shared" si="43"/>
      </c>
      <c r="AR72" s="8">
        <f t="shared" si="44"/>
      </c>
      <c r="AS72" s="14"/>
      <c r="AT72" s="9">
        <f t="shared" si="95"/>
      </c>
      <c r="AU72" s="9">
        <f t="shared" si="96"/>
      </c>
      <c r="AV72" s="9">
        <f t="shared" si="97"/>
      </c>
      <c r="AW72" s="9">
        <f t="shared" si="98"/>
      </c>
      <c r="AX72" s="9">
        <f t="shared" si="99"/>
      </c>
      <c r="AY72" s="14"/>
      <c r="AZ72" s="9">
        <f t="shared" si="100"/>
        <v>0</v>
      </c>
      <c r="BA72" s="9">
        <f t="shared" si="101"/>
        <v>0</v>
      </c>
      <c r="BB72" s="9">
        <f t="shared" si="102"/>
        <v>0</v>
      </c>
    </row>
    <row r="73" spans="1:54" ht="14.25">
      <c r="A73" s="8">
        <f>IF(data!A74&gt;0,data!A74,"")</f>
      </c>
      <c r="B73" s="36">
        <f>IF(data!A74&gt;0,data!B74,"")</f>
      </c>
      <c r="C73" s="36">
        <f>IF(data!A74&gt;0,data!C74,"")</f>
      </c>
      <c r="D73" s="36">
        <f>IF(data!A74&gt;0,data!D74,"")</f>
      </c>
      <c r="E73" s="36">
        <f>IF(data!A74&gt;0,data!E74,"")</f>
      </c>
      <c r="F73" s="36">
        <f>IF(data!A74&gt;0,data!F74,"")</f>
      </c>
      <c r="H73" s="8">
        <f t="shared" si="103"/>
      </c>
      <c r="I73" s="8">
        <f t="shared" si="104"/>
      </c>
      <c r="J73" s="8">
        <f t="shared" si="105"/>
      </c>
      <c r="K73" s="8">
        <f t="shared" si="106"/>
      </c>
      <c r="L73" s="8">
        <f t="shared" si="107"/>
      </c>
      <c r="M73" s="14"/>
      <c r="N73" s="9">
        <f t="shared" si="74"/>
      </c>
      <c r="O73" s="9">
        <f t="shared" si="75"/>
      </c>
      <c r="P73" s="9">
        <f t="shared" si="76"/>
      </c>
      <c r="Q73" s="9">
        <f t="shared" si="77"/>
      </c>
      <c r="R73" s="9">
        <f t="shared" si="78"/>
      </c>
      <c r="S73" s="14"/>
      <c r="T73" s="9">
        <f t="shared" si="79"/>
        <v>0</v>
      </c>
      <c r="U73" s="9">
        <f t="shared" si="80"/>
        <v>0</v>
      </c>
      <c r="V73" s="9">
        <f t="shared" si="81"/>
        <v>0</v>
      </c>
      <c r="W73" s="11"/>
      <c r="X73" s="8">
        <f t="shared" si="82"/>
      </c>
      <c r="Y73" s="8">
        <f t="shared" si="83"/>
      </c>
      <c r="Z73" s="8">
        <f t="shared" si="84"/>
      </c>
      <c r="AA73" s="8">
        <f t="shared" si="85"/>
      </c>
      <c r="AB73" s="8">
        <f t="shared" si="86"/>
      </c>
      <c r="AC73" s="14"/>
      <c r="AD73" s="9">
        <f t="shared" si="87"/>
      </c>
      <c r="AE73" s="9">
        <f t="shared" si="88"/>
      </c>
      <c r="AF73" s="9">
        <f t="shared" si="89"/>
      </c>
      <c r="AG73" s="9">
        <f t="shared" si="90"/>
      </c>
      <c r="AH73" s="9">
        <f t="shared" si="91"/>
      </c>
      <c r="AI73" s="14"/>
      <c r="AJ73" s="9">
        <f t="shared" si="92"/>
        <v>0</v>
      </c>
      <c r="AK73" s="9">
        <f t="shared" si="93"/>
        <v>0</v>
      </c>
      <c r="AL73" s="9">
        <f t="shared" si="94"/>
        <v>0</v>
      </c>
      <c r="AM73" s="11"/>
      <c r="AN73" s="8">
        <f t="shared" si="40"/>
      </c>
      <c r="AO73" s="8">
        <f t="shared" si="41"/>
      </c>
      <c r="AP73" s="8">
        <f t="shared" si="42"/>
      </c>
      <c r="AQ73" s="8">
        <f t="shared" si="43"/>
      </c>
      <c r="AR73" s="8">
        <f t="shared" si="44"/>
      </c>
      <c r="AS73" s="14"/>
      <c r="AT73" s="9">
        <f t="shared" si="95"/>
      </c>
      <c r="AU73" s="9">
        <f t="shared" si="96"/>
      </c>
      <c r="AV73" s="9">
        <f t="shared" si="97"/>
      </c>
      <c r="AW73" s="9">
        <f t="shared" si="98"/>
      </c>
      <c r="AX73" s="9">
        <f t="shared" si="99"/>
      </c>
      <c r="AY73" s="14"/>
      <c r="AZ73" s="9">
        <f t="shared" si="100"/>
        <v>0</v>
      </c>
      <c r="BA73" s="9">
        <f t="shared" si="101"/>
        <v>0</v>
      </c>
      <c r="BB73" s="9">
        <f t="shared" si="102"/>
        <v>0</v>
      </c>
    </row>
    <row r="74" spans="1:54" ht="14.25">
      <c r="A74" s="8">
        <f>IF(data!A75&gt;0,data!A75,"")</f>
      </c>
      <c r="B74" s="36">
        <f>IF(data!A75&gt;0,data!B75,"")</f>
      </c>
      <c r="C74" s="36">
        <f>IF(data!A75&gt;0,data!C75,"")</f>
      </c>
      <c r="D74" s="36">
        <f>IF(data!A75&gt;0,data!D75,"")</f>
      </c>
      <c r="E74" s="36">
        <f>IF(data!A75&gt;0,data!E75,"")</f>
      </c>
      <c r="F74" s="36">
        <f>IF(data!A75&gt;0,data!F75,"")</f>
      </c>
      <c r="H74" s="8">
        <f t="shared" si="103"/>
      </c>
      <c r="I74" s="8">
        <f t="shared" si="104"/>
      </c>
      <c r="J74" s="8">
        <f t="shared" si="105"/>
      </c>
      <c r="K74" s="8">
        <f t="shared" si="106"/>
      </c>
      <c r="L74" s="8">
        <f t="shared" si="107"/>
      </c>
      <c r="M74" s="14"/>
      <c r="N74" s="9">
        <f t="shared" si="74"/>
      </c>
      <c r="O74" s="9">
        <f t="shared" si="75"/>
      </c>
      <c r="P74" s="9">
        <f t="shared" si="76"/>
      </c>
      <c r="Q74" s="9">
        <f t="shared" si="77"/>
      </c>
      <c r="R74" s="9">
        <f t="shared" si="78"/>
      </c>
      <c r="S74" s="14"/>
      <c r="T74" s="9">
        <f t="shared" si="79"/>
        <v>0</v>
      </c>
      <c r="U74" s="9">
        <f t="shared" si="80"/>
        <v>0</v>
      </c>
      <c r="V74" s="9">
        <f t="shared" si="81"/>
        <v>0</v>
      </c>
      <c r="W74" s="11"/>
      <c r="X74" s="8">
        <f t="shared" si="82"/>
      </c>
      <c r="Y74" s="8">
        <f t="shared" si="83"/>
      </c>
      <c r="Z74" s="8">
        <f t="shared" si="84"/>
      </c>
      <c r="AA74" s="8">
        <f t="shared" si="85"/>
      </c>
      <c r="AB74" s="8">
        <f t="shared" si="86"/>
      </c>
      <c r="AC74" s="14"/>
      <c r="AD74" s="9">
        <f t="shared" si="87"/>
      </c>
      <c r="AE74" s="9">
        <f t="shared" si="88"/>
      </c>
      <c r="AF74" s="9">
        <f t="shared" si="89"/>
      </c>
      <c r="AG74" s="9">
        <f t="shared" si="90"/>
      </c>
      <c r="AH74" s="9">
        <f t="shared" si="91"/>
      </c>
      <c r="AI74" s="14"/>
      <c r="AJ74" s="9">
        <f t="shared" si="92"/>
        <v>0</v>
      </c>
      <c r="AK74" s="9">
        <f t="shared" si="93"/>
        <v>0</v>
      </c>
      <c r="AL74" s="9">
        <f t="shared" si="94"/>
        <v>0</v>
      </c>
      <c r="AM74" s="11"/>
      <c r="AN74" s="8">
        <f t="shared" si="40"/>
      </c>
      <c r="AO74" s="8">
        <f t="shared" si="41"/>
      </c>
      <c r="AP74" s="8">
        <f t="shared" si="42"/>
      </c>
      <c r="AQ74" s="8">
        <f t="shared" si="43"/>
      </c>
      <c r="AR74" s="8">
        <f t="shared" si="44"/>
      </c>
      <c r="AS74" s="14"/>
      <c r="AT74" s="9">
        <f t="shared" si="95"/>
      </c>
      <c r="AU74" s="9">
        <f t="shared" si="96"/>
      </c>
      <c r="AV74" s="9">
        <f t="shared" si="97"/>
      </c>
      <c r="AW74" s="9">
        <f t="shared" si="98"/>
      </c>
      <c r="AX74" s="9">
        <f t="shared" si="99"/>
      </c>
      <c r="AY74" s="14"/>
      <c r="AZ74" s="9">
        <f t="shared" si="100"/>
        <v>0</v>
      </c>
      <c r="BA74" s="9">
        <f t="shared" si="101"/>
        <v>0</v>
      </c>
      <c r="BB74" s="9">
        <f t="shared" si="102"/>
        <v>0</v>
      </c>
    </row>
    <row r="75" spans="1:54" ht="14.25">
      <c r="A75" s="8">
        <f>IF(data!A76&gt;0,data!A76,"")</f>
      </c>
      <c r="B75" s="36">
        <f>IF(data!A76&gt;0,data!B76,"")</f>
      </c>
      <c r="C75" s="36">
        <f>IF(data!A76&gt;0,data!C76,"")</f>
      </c>
      <c r="D75" s="36">
        <f>IF(data!A76&gt;0,data!D76,"")</f>
      </c>
      <c r="E75" s="36">
        <f>IF(data!A76&gt;0,data!E76,"")</f>
      </c>
      <c r="F75" s="36">
        <f>IF(data!A76&gt;0,data!F76,"")</f>
      </c>
      <c r="H75" s="8">
        <f t="shared" si="103"/>
      </c>
      <c r="I75" s="8">
        <f t="shared" si="104"/>
      </c>
      <c r="J75" s="8">
        <f t="shared" si="105"/>
      </c>
      <c r="K75" s="8">
        <f t="shared" si="106"/>
      </c>
      <c r="L75" s="8">
        <f t="shared" si="107"/>
      </c>
      <c r="M75" s="14"/>
      <c r="N75" s="9">
        <f t="shared" si="74"/>
      </c>
      <c r="O75" s="9">
        <f t="shared" si="75"/>
      </c>
      <c r="P75" s="9">
        <f t="shared" si="76"/>
      </c>
      <c r="Q75" s="9">
        <f t="shared" si="77"/>
      </c>
      <c r="R75" s="9">
        <f t="shared" si="78"/>
      </c>
      <c r="S75" s="14"/>
      <c r="T75" s="9">
        <f t="shared" si="79"/>
        <v>0</v>
      </c>
      <c r="U75" s="9">
        <f t="shared" si="80"/>
        <v>0</v>
      </c>
      <c r="V75" s="9">
        <f t="shared" si="81"/>
        <v>0</v>
      </c>
      <c r="W75" s="11"/>
      <c r="X75" s="8">
        <f t="shared" si="82"/>
      </c>
      <c r="Y75" s="8">
        <f t="shared" si="83"/>
      </c>
      <c r="Z75" s="8">
        <f t="shared" si="84"/>
      </c>
      <c r="AA75" s="8">
        <f t="shared" si="85"/>
      </c>
      <c r="AB75" s="8">
        <f t="shared" si="86"/>
      </c>
      <c r="AC75" s="14"/>
      <c r="AD75" s="9">
        <f t="shared" si="87"/>
      </c>
      <c r="AE75" s="9">
        <f t="shared" si="88"/>
      </c>
      <c r="AF75" s="9">
        <f t="shared" si="89"/>
      </c>
      <c r="AG75" s="9">
        <f t="shared" si="90"/>
      </c>
      <c r="AH75" s="9">
        <f t="shared" si="91"/>
      </c>
      <c r="AI75" s="14"/>
      <c r="AJ75" s="9">
        <f t="shared" si="92"/>
        <v>0</v>
      </c>
      <c r="AK75" s="9">
        <f t="shared" si="93"/>
        <v>0</v>
      </c>
      <c r="AL75" s="9">
        <f t="shared" si="94"/>
        <v>0</v>
      </c>
      <c r="AM75" s="11"/>
      <c r="AN75" s="8">
        <f aca="true" t="shared" si="108" ref="AN75:AN138">IF(B75="","",IF(TYPE(SEARCH(B75,"1235711"))=16,"合","质"))</f>
      </c>
      <c r="AO75" s="8">
        <f aca="true" t="shared" si="109" ref="AO75:AO138">IF(C75="","",IF(TYPE(SEARCH(C75,"1235711"))=16,"合","质"))</f>
      </c>
      <c r="AP75" s="8">
        <f aca="true" t="shared" si="110" ref="AP75:AP138">IF(D75="","",IF(TYPE(SEARCH(D75,"1235711"))=16,"合","质"))</f>
      </c>
      <c r="AQ75" s="8">
        <f aca="true" t="shared" si="111" ref="AQ75:AQ138">IF(E75="","",IF(TYPE(SEARCH(E75,"1235711"))=16,"合","质"))</f>
      </c>
      <c r="AR75" s="8">
        <f aca="true" t="shared" si="112" ref="AR75:AR138">IF(F75="","",IF(TYPE(SEARCH(F75,"1235711"))=16,"合","质"))</f>
      </c>
      <c r="AS75" s="14"/>
      <c r="AT75" s="9">
        <f t="shared" si="95"/>
      </c>
      <c r="AU75" s="9">
        <f t="shared" si="96"/>
      </c>
      <c r="AV75" s="9">
        <f t="shared" si="97"/>
      </c>
      <c r="AW75" s="9">
        <f t="shared" si="98"/>
      </c>
      <c r="AX75" s="9">
        <f t="shared" si="99"/>
      </c>
      <c r="AY75" s="14"/>
      <c r="AZ75" s="9">
        <f t="shared" si="100"/>
        <v>0</v>
      </c>
      <c r="BA75" s="9">
        <f t="shared" si="101"/>
        <v>0</v>
      </c>
      <c r="BB75" s="9">
        <f t="shared" si="102"/>
        <v>0</v>
      </c>
    </row>
    <row r="76" spans="1:54" ht="14.25">
      <c r="A76" s="8">
        <f>IF(data!A77&gt;0,data!A77,"")</f>
      </c>
      <c r="B76" s="36">
        <f>IF(data!A77&gt;0,data!B77,"")</f>
      </c>
      <c r="C76" s="36">
        <f>IF(data!A77&gt;0,data!C77,"")</f>
      </c>
      <c r="D76" s="36">
        <f>IF(data!A77&gt;0,data!D77,"")</f>
      </c>
      <c r="E76" s="36">
        <f>IF(data!A77&gt;0,data!E77,"")</f>
      </c>
      <c r="F76" s="36">
        <f>IF(data!A77&gt;0,data!F77,"")</f>
      </c>
      <c r="H76" s="8">
        <f t="shared" si="103"/>
      </c>
      <c r="I76" s="8">
        <f t="shared" si="104"/>
      </c>
      <c r="J76" s="8">
        <f t="shared" si="105"/>
      </c>
      <c r="K76" s="8">
        <f t="shared" si="106"/>
      </c>
      <c r="L76" s="8">
        <f t="shared" si="107"/>
      </c>
      <c r="M76" s="14"/>
      <c r="N76" s="9">
        <f t="shared" si="74"/>
      </c>
      <c r="O76" s="9">
        <f t="shared" si="75"/>
      </c>
      <c r="P76" s="9">
        <f t="shared" si="76"/>
      </c>
      <c r="Q76" s="9">
        <f t="shared" si="77"/>
      </c>
      <c r="R76" s="9">
        <f t="shared" si="78"/>
      </c>
      <c r="S76" s="14"/>
      <c r="T76" s="9">
        <f t="shared" si="79"/>
        <v>0</v>
      </c>
      <c r="U76" s="9">
        <f t="shared" si="80"/>
        <v>0</v>
      </c>
      <c r="V76" s="9">
        <f t="shared" si="81"/>
        <v>0</v>
      </c>
      <c r="W76" s="11"/>
      <c r="X76" s="8">
        <f t="shared" si="82"/>
      </c>
      <c r="Y76" s="8">
        <f t="shared" si="83"/>
      </c>
      <c r="Z76" s="8">
        <f t="shared" si="84"/>
      </c>
      <c r="AA76" s="8">
        <f t="shared" si="85"/>
      </c>
      <c r="AB76" s="8">
        <f t="shared" si="86"/>
      </c>
      <c r="AC76" s="14"/>
      <c r="AD76" s="9">
        <f t="shared" si="87"/>
      </c>
      <c r="AE76" s="9">
        <f t="shared" si="88"/>
      </c>
      <c r="AF76" s="9">
        <f t="shared" si="89"/>
      </c>
      <c r="AG76" s="9">
        <f t="shared" si="90"/>
      </c>
      <c r="AH76" s="9">
        <f t="shared" si="91"/>
      </c>
      <c r="AI76" s="14"/>
      <c r="AJ76" s="9">
        <f t="shared" si="92"/>
        <v>0</v>
      </c>
      <c r="AK76" s="9">
        <f t="shared" si="93"/>
        <v>0</v>
      </c>
      <c r="AL76" s="9">
        <f t="shared" si="94"/>
        <v>0</v>
      </c>
      <c r="AM76" s="11"/>
      <c r="AN76" s="8">
        <f t="shared" si="108"/>
      </c>
      <c r="AO76" s="8">
        <f t="shared" si="109"/>
      </c>
      <c r="AP76" s="8">
        <f t="shared" si="110"/>
      </c>
      <c r="AQ76" s="8">
        <f t="shared" si="111"/>
      </c>
      <c r="AR76" s="8">
        <f t="shared" si="112"/>
      </c>
      <c r="AS76" s="14"/>
      <c r="AT76" s="9">
        <f t="shared" si="95"/>
      </c>
      <c r="AU76" s="9">
        <f t="shared" si="96"/>
      </c>
      <c r="AV76" s="9">
        <f t="shared" si="97"/>
      </c>
      <c r="AW76" s="9">
        <f t="shared" si="98"/>
      </c>
      <c r="AX76" s="9">
        <f t="shared" si="99"/>
      </c>
      <c r="AY76" s="14"/>
      <c r="AZ76" s="9">
        <f t="shared" si="100"/>
        <v>0</v>
      </c>
      <c r="BA76" s="9">
        <f t="shared" si="101"/>
        <v>0</v>
      </c>
      <c r="BB76" s="9">
        <f t="shared" si="102"/>
        <v>0</v>
      </c>
    </row>
    <row r="77" spans="1:54" ht="14.25">
      <c r="A77" s="8">
        <f>IF(data!A78&gt;0,data!A78,"")</f>
      </c>
      <c r="B77" s="36">
        <f>IF(data!A78&gt;0,data!B78,"")</f>
      </c>
      <c r="C77" s="36">
        <f>IF(data!A78&gt;0,data!C78,"")</f>
      </c>
      <c r="D77" s="36">
        <f>IF(data!A78&gt;0,data!D78,"")</f>
      </c>
      <c r="E77" s="36">
        <f>IF(data!A78&gt;0,data!E78,"")</f>
      </c>
      <c r="F77" s="36">
        <f>IF(data!A78&gt;0,data!F78,"")</f>
      </c>
      <c r="H77" s="8">
        <f t="shared" si="103"/>
      </c>
      <c r="I77" s="8">
        <f t="shared" si="104"/>
      </c>
      <c r="J77" s="8">
        <f t="shared" si="105"/>
      </c>
      <c r="K77" s="8">
        <f t="shared" si="106"/>
      </c>
      <c r="L77" s="8">
        <f t="shared" si="107"/>
      </c>
      <c r="M77" s="14"/>
      <c r="N77" s="9">
        <f t="shared" si="74"/>
      </c>
      <c r="O77" s="9">
        <f t="shared" si="75"/>
      </c>
      <c r="P77" s="9">
        <f t="shared" si="76"/>
      </c>
      <c r="Q77" s="9">
        <f t="shared" si="77"/>
      </c>
      <c r="R77" s="9">
        <f t="shared" si="78"/>
      </c>
      <c r="S77" s="14"/>
      <c r="T77" s="9">
        <f t="shared" si="79"/>
        <v>0</v>
      </c>
      <c r="U77" s="9">
        <f t="shared" si="80"/>
        <v>0</v>
      </c>
      <c r="V77" s="9">
        <f t="shared" si="81"/>
        <v>0</v>
      </c>
      <c r="W77" s="11"/>
      <c r="X77" s="8">
        <f t="shared" si="82"/>
      </c>
      <c r="Y77" s="8">
        <f t="shared" si="83"/>
      </c>
      <c r="Z77" s="8">
        <f t="shared" si="84"/>
      </c>
      <c r="AA77" s="8">
        <f t="shared" si="85"/>
      </c>
      <c r="AB77" s="8">
        <f t="shared" si="86"/>
      </c>
      <c r="AC77" s="14"/>
      <c r="AD77" s="9">
        <f t="shared" si="87"/>
      </c>
      <c r="AE77" s="9">
        <f t="shared" si="88"/>
      </c>
      <c r="AF77" s="9">
        <f t="shared" si="89"/>
      </c>
      <c r="AG77" s="9">
        <f t="shared" si="90"/>
      </c>
      <c r="AH77" s="9">
        <f t="shared" si="91"/>
      </c>
      <c r="AI77" s="14"/>
      <c r="AJ77" s="9">
        <f t="shared" si="92"/>
        <v>0</v>
      </c>
      <c r="AK77" s="9">
        <f t="shared" si="93"/>
        <v>0</v>
      </c>
      <c r="AL77" s="9">
        <f t="shared" si="94"/>
        <v>0</v>
      </c>
      <c r="AM77" s="11"/>
      <c r="AN77" s="8">
        <f t="shared" si="108"/>
      </c>
      <c r="AO77" s="8">
        <f t="shared" si="109"/>
      </c>
      <c r="AP77" s="8">
        <f t="shared" si="110"/>
      </c>
      <c r="AQ77" s="8">
        <f t="shared" si="111"/>
      </c>
      <c r="AR77" s="8">
        <f t="shared" si="112"/>
      </c>
      <c r="AS77" s="14"/>
      <c r="AT77" s="9">
        <f t="shared" si="95"/>
      </c>
      <c r="AU77" s="9">
        <f t="shared" si="96"/>
      </c>
      <c r="AV77" s="9">
        <f t="shared" si="97"/>
      </c>
      <c r="AW77" s="9">
        <f t="shared" si="98"/>
      </c>
      <c r="AX77" s="9">
        <f t="shared" si="99"/>
      </c>
      <c r="AY77" s="14"/>
      <c r="AZ77" s="9">
        <f t="shared" si="100"/>
        <v>0</v>
      </c>
      <c r="BA77" s="9">
        <f t="shared" si="101"/>
        <v>0</v>
      </c>
      <c r="BB77" s="9">
        <f t="shared" si="102"/>
        <v>0</v>
      </c>
    </row>
    <row r="78" spans="1:54" ht="14.25">
      <c r="A78" s="8">
        <f>IF(data!A79&gt;0,data!A79,"")</f>
      </c>
      <c r="B78" s="36">
        <f>IF(data!A79&gt;0,data!B79,"")</f>
      </c>
      <c r="C78" s="36">
        <f>IF(data!A79&gt;0,data!C79,"")</f>
      </c>
      <c r="D78" s="36">
        <f>IF(data!A79&gt;0,data!D79,"")</f>
      </c>
      <c r="E78" s="36">
        <f>IF(data!A79&gt;0,data!E79,"")</f>
      </c>
      <c r="F78" s="36">
        <f>IF(data!A79&gt;0,data!F79,"")</f>
      </c>
      <c r="H78" s="8">
        <f t="shared" si="103"/>
      </c>
      <c r="I78" s="8">
        <f t="shared" si="104"/>
      </c>
      <c r="J78" s="8">
        <f t="shared" si="105"/>
      </c>
      <c r="K78" s="8">
        <f t="shared" si="106"/>
      </c>
      <c r="L78" s="8">
        <f t="shared" si="107"/>
      </c>
      <c r="M78" s="14"/>
      <c r="N78" s="9">
        <f t="shared" si="74"/>
      </c>
      <c r="O78" s="9">
        <f t="shared" si="75"/>
      </c>
      <c r="P78" s="9">
        <f t="shared" si="76"/>
      </c>
      <c r="Q78" s="9">
        <f t="shared" si="77"/>
      </c>
      <c r="R78" s="9">
        <f t="shared" si="78"/>
      </c>
      <c r="S78" s="14"/>
      <c r="T78" s="9">
        <f t="shared" si="79"/>
        <v>0</v>
      </c>
      <c r="U78" s="9">
        <f t="shared" si="80"/>
        <v>0</v>
      </c>
      <c r="V78" s="9">
        <f t="shared" si="81"/>
        <v>0</v>
      </c>
      <c r="W78" s="11"/>
      <c r="X78" s="8">
        <f t="shared" si="82"/>
      </c>
      <c r="Y78" s="8">
        <f t="shared" si="83"/>
      </c>
      <c r="Z78" s="8">
        <f t="shared" si="84"/>
      </c>
      <c r="AA78" s="8">
        <f t="shared" si="85"/>
      </c>
      <c r="AB78" s="8">
        <f t="shared" si="86"/>
      </c>
      <c r="AC78" s="14"/>
      <c r="AD78" s="9">
        <f t="shared" si="87"/>
      </c>
      <c r="AE78" s="9">
        <f t="shared" si="88"/>
      </c>
      <c r="AF78" s="9">
        <f t="shared" si="89"/>
      </c>
      <c r="AG78" s="9">
        <f t="shared" si="90"/>
      </c>
      <c r="AH78" s="9">
        <f t="shared" si="91"/>
      </c>
      <c r="AI78" s="14"/>
      <c r="AJ78" s="9">
        <f t="shared" si="92"/>
        <v>0</v>
      </c>
      <c r="AK78" s="9">
        <f t="shared" si="93"/>
        <v>0</v>
      </c>
      <c r="AL78" s="9">
        <f t="shared" si="94"/>
        <v>0</v>
      </c>
      <c r="AM78" s="11"/>
      <c r="AN78" s="8">
        <f t="shared" si="108"/>
      </c>
      <c r="AO78" s="8">
        <f t="shared" si="109"/>
      </c>
      <c r="AP78" s="8">
        <f t="shared" si="110"/>
      </c>
      <c r="AQ78" s="8">
        <f t="shared" si="111"/>
      </c>
      <c r="AR78" s="8">
        <f t="shared" si="112"/>
      </c>
      <c r="AS78" s="14"/>
      <c r="AT78" s="9">
        <f t="shared" si="95"/>
      </c>
      <c r="AU78" s="9">
        <f t="shared" si="96"/>
      </c>
      <c r="AV78" s="9">
        <f t="shared" si="97"/>
      </c>
      <c r="AW78" s="9">
        <f t="shared" si="98"/>
      </c>
      <c r="AX78" s="9">
        <f t="shared" si="99"/>
      </c>
      <c r="AY78" s="14"/>
      <c r="AZ78" s="9">
        <f t="shared" si="100"/>
        <v>0</v>
      </c>
      <c r="BA78" s="9">
        <f t="shared" si="101"/>
        <v>0</v>
      </c>
      <c r="BB78" s="9">
        <f t="shared" si="102"/>
        <v>0</v>
      </c>
    </row>
    <row r="79" spans="1:54" ht="14.25">
      <c r="A79" s="8">
        <f>IF(data!A80&gt;0,data!A80,"")</f>
      </c>
      <c r="B79" s="36">
        <f>IF(data!A80&gt;0,data!B80,"")</f>
      </c>
      <c r="C79" s="36">
        <f>IF(data!A80&gt;0,data!C80,"")</f>
      </c>
      <c r="D79" s="36">
        <f>IF(data!A80&gt;0,data!D80,"")</f>
      </c>
      <c r="E79" s="36">
        <f>IF(data!A80&gt;0,data!E80,"")</f>
      </c>
      <c r="F79" s="36">
        <f>IF(data!A80&gt;0,data!F80,"")</f>
      </c>
      <c r="H79" s="8">
        <f t="shared" si="103"/>
      </c>
      <c r="I79" s="8">
        <f t="shared" si="104"/>
      </c>
      <c r="J79" s="8">
        <f t="shared" si="105"/>
      </c>
      <c r="K79" s="8">
        <f t="shared" si="106"/>
      </c>
      <c r="L79" s="8">
        <f t="shared" si="107"/>
      </c>
      <c r="M79" s="14"/>
      <c r="N79" s="9">
        <f t="shared" si="74"/>
      </c>
      <c r="O79" s="9">
        <f t="shared" si="75"/>
      </c>
      <c r="P79" s="9">
        <f t="shared" si="76"/>
      </c>
      <c r="Q79" s="9">
        <f t="shared" si="77"/>
      </c>
      <c r="R79" s="9">
        <f t="shared" si="78"/>
      </c>
      <c r="S79" s="14"/>
      <c r="T79" s="9">
        <f t="shared" si="79"/>
        <v>0</v>
      </c>
      <c r="U79" s="9">
        <f t="shared" si="80"/>
        <v>0</v>
      </c>
      <c r="V79" s="9">
        <f t="shared" si="81"/>
        <v>0</v>
      </c>
      <c r="W79" s="11"/>
      <c r="X79" s="8">
        <f t="shared" si="82"/>
      </c>
      <c r="Y79" s="8">
        <f t="shared" si="83"/>
      </c>
      <c r="Z79" s="8">
        <f t="shared" si="84"/>
      </c>
      <c r="AA79" s="8">
        <f t="shared" si="85"/>
      </c>
      <c r="AB79" s="8">
        <f t="shared" si="86"/>
      </c>
      <c r="AC79" s="14"/>
      <c r="AD79" s="9">
        <f t="shared" si="87"/>
      </c>
      <c r="AE79" s="9">
        <f t="shared" si="88"/>
      </c>
      <c r="AF79" s="9">
        <f t="shared" si="89"/>
      </c>
      <c r="AG79" s="9">
        <f t="shared" si="90"/>
      </c>
      <c r="AH79" s="9">
        <f t="shared" si="91"/>
      </c>
      <c r="AI79" s="14"/>
      <c r="AJ79" s="9">
        <f t="shared" si="92"/>
        <v>0</v>
      </c>
      <c r="AK79" s="9">
        <f t="shared" si="93"/>
        <v>0</v>
      </c>
      <c r="AL79" s="9">
        <f t="shared" si="94"/>
        <v>0</v>
      </c>
      <c r="AM79" s="11"/>
      <c r="AN79" s="8">
        <f t="shared" si="108"/>
      </c>
      <c r="AO79" s="8">
        <f t="shared" si="109"/>
      </c>
      <c r="AP79" s="8">
        <f t="shared" si="110"/>
      </c>
      <c r="AQ79" s="8">
        <f t="shared" si="111"/>
      </c>
      <c r="AR79" s="8">
        <f t="shared" si="112"/>
      </c>
      <c r="AS79" s="14"/>
      <c r="AT79" s="9">
        <f t="shared" si="95"/>
      </c>
      <c r="AU79" s="9">
        <f t="shared" si="96"/>
      </c>
      <c r="AV79" s="9">
        <f t="shared" si="97"/>
      </c>
      <c r="AW79" s="9">
        <f t="shared" si="98"/>
      </c>
      <c r="AX79" s="9">
        <f t="shared" si="99"/>
      </c>
      <c r="AY79" s="14"/>
      <c r="AZ79" s="9">
        <f t="shared" si="100"/>
        <v>0</v>
      </c>
      <c r="BA79" s="9">
        <f t="shared" si="101"/>
        <v>0</v>
      </c>
      <c r="BB79" s="9">
        <f t="shared" si="102"/>
        <v>0</v>
      </c>
    </row>
    <row r="80" spans="1:54" ht="14.25">
      <c r="A80" s="8">
        <f>IF(data!A81&gt;0,data!A81,"")</f>
      </c>
      <c r="B80" s="36">
        <f>IF(data!A81&gt;0,data!B81,"")</f>
      </c>
      <c r="C80" s="36">
        <f>IF(data!A81&gt;0,data!C81,"")</f>
      </c>
      <c r="D80" s="36">
        <f>IF(data!A81&gt;0,data!D81,"")</f>
      </c>
      <c r="E80" s="36">
        <f>IF(data!A81&gt;0,data!E81,"")</f>
      </c>
      <c r="F80" s="36">
        <f>IF(data!A81&gt;0,data!F81,"")</f>
      </c>
      <c r="H80" s="8">
        <f t="shared" si="103"/>
      </c>
      <c r="I80" s="8">
        <f t="shared" si="104"/>
      </c>
      <c r="J80" s="8">
        <f t="shared" si="105"/>
      </c>
      <c r="K80" s="8">
        <f t="shared" si="106"/>
      </c>
      <c r="L80" s="8">
        <f t="shared" si="107"/>
      </c>
      <c r="M80" s="14"/>
      <c r="N80" s="9">
        <f t="shared" si="74"/>
      </c>
      <c r="O80" s="9">
        <f t="shared" si="75"/>
      </c>
      <c r="P80" s="9">
        <f t="shared" si="76"/>
      </c>
      <c r="Q80" s="9">
        <f t="shared" si="77"/>
      </c>
      <c r="R80" s="9">
        <f t="shared" si="78"/>
      </c>
      <c r="S80" s="14"/>
      <c r="T80" s="9">
        <f t="shared" si="79"/>
        <v>0</v>
      </c>
      <c r="U80" s="9">
        <f t="shared" si="80"/>
        <v>0</v>
      </c>
      <c r="V80" s="9">
        <f t="shared" si="81"/>
        <v>0</v>
      </c>
      <c r="W80" s="11"/>
      <c r="X80" s="8">
        <f t="shared" si="82"/>
      </c>
      <c r="Y80" s="8">
        <f t="shared" si="83"/>
      </c>
      <c r="Z80" s="8">
        <f t="shared" si="84"/>
      </c>
      <c r="AA80" s="8">
        <f t="shared" si="85"/>
      </c>
      <c r="AB80" s="8">
        <f t="shared" si="86"/>
      </c>
      <c r="AC80" s="14"/>
      <c r="AD80" s="9">
        <f t="shared" si="87"/>
      </c>
      <c r="AE80" s="9">
        <f t="shared" si="88"/>
      </c>
      <c r="AF80" s="9">
        <f t="shared" si="89"/>
      </c>
      <c r="AG80" s="9">
        <f t="shared" si="90"/>
      </c>
      <c r="AH80" s="9">
        <f t="shared" si="91"/>
      </c>
      <c r="AI80" s="14"/>
      <c r="AJ80" s="9">
        <f t="shared" si="92"/>
        <v>0</v>
      </c>
      <c r="AK80" s="9">
        <f t="shared" si="93"/>
        <v>0</v>
      </c>
      <c r="AL80" s="9">
        <f t="shared" si="94"/>
        <v>0</v>
      </c>
      <c r="AM80" s="11"/>
      <c r="AN80" s="8">
        <f t="shared" si="108"/>
      </c>
      <c r="AO80" s="8">
        <f t="shared" si="109"/>
      </c>
      <c r="AP80" s="8">
        <f t="shared" si="110"/>
      </c>
      <c r="AQ80" s="8">
        <f t="shared" si="111"/>
      </c>
      <c r="AR80" s="8">
        <f t="shared" si="112"/>
      </c>
      <c r="AS80" s="14"/>
      <c r="AT80" s="9">
        <f t="shared" si="95"/>
      </c>
      <c r="AU80" s="9">
        <f t="shared" si="96"/>
      </c>
      <c r="AV80" s="9">
        <f t="shared" si="97"/>
      </c>
      <c r="AW80" s="9">
        <f t="shared" si="98"/>
      </c>
      <c r="AX80" s="9">
        <f t="shared" si="99"/>
      </c>
      <c r="AY80" s="14"/>
      <c r="AZ80" s="9">
        <f t="shared" si="100"/>
        <v>0</v>
      </c>
      <c r="BA80" s="9">
        <f t="shared" si="101"/>
        <v>0</v>
      </c>
      <c r="BB80" s="9">
        <f t="shared" si="102"/>
        <v>0</v>
      </c>
    </row>
    <row r="81" spans="1:54" ht="14.25">
      <c r="A81" s="8">
        <f>IF(data!A82&gt;0,data!A82,"")</f>
      </c>
      <c r="B81" s="36">
        <f>IF(data!A82&gt;0,data!B82,"")</f>
      </c>
      <c r="C81" s="36">
        <f>IF(data!A82&gt;0,data!C82,"")</f>
      </c>
      <c r="D81" s="36">
        <f>IF(data!A82&gt;0,data!D82,"")</f>
      </c>
      <c r="E81" s="36">
        <f>IF(data!A82&gt;0,data!E82,"")</f>
      </c>
      <c r="F81" s="36">
        <f>IF(data!A82&gt;0,data!F82,"")</f>
      </c>
      <c r="H81" s="8">
        <f t="shared" si="103"/>
      </c>
      <c r="I81" s="8">
        <f t="shared" si="104"/>
      </c>
      <c r="J81" s="8">
        <f t="shared" si="105"/>
      </c>
      <c r="K81" s="8">
        <f t="shared" si="106"/>
      </c>
      <c r="L81" s="8">
        <f t="shared" si="107"/>
      </c>
      <c r="M81" s="14"/>
      <c r="N81" s="9">
        <f t="shared" si="74"/>
      </c>
      <c r="O81" s="9">
        <f t="shared" si="75"/>
      </c>
      <c r="P81" s="9">
        <f t="shared" si="76"/>
      </c>
      <c r="Q81" s="9">
        <f t="shared" si="77"/>
      </c>
      <c r="R81" s="9">
        <f t="shared" si="78"/>
      </c>
      <c r="S81" s="14"/>
      <c r="T81" s="9">
        <f t="shared" si="79"/>
        <v>0</v>
      </c>
      <c r="U81" s="9">
        <f t="shared" si="80"/>
        <v>0</v>
      </c>
      <c r="V81" s="9">
        <f t="shared" si="81"/>
        <v>0</v>
      </c>
      <c r="W81" s="11"/>
      <c r="X81" s="8">
        <f t="shared" si="82"/>
      </c>
      <c r="Y81" s="8">
        <f t="shared" si="83"/>
      </c>
      <c r="Z81" s="8">
        <f t="shared" si="84"/>
      </c>
      <c r="AA81" s="8">
        <f t="shared" si="85"/>
      </c>
      <c r="AB81" s="8">
        <f t="shared" si="86"/>
      </c>
      <c r="AC81" s="14"/>
      <c r="AD81" s="9">
        <f t="shared" si="87"/>
      </c>
      <c r="AE81" s="9">
        <f t="shared" si="88"/>
      </c>
      <c r="AF81" s="9">
        <f t="shared" si="89"/>
      </c>
      <c r="AG81" s="9">
        <f t="shared" si="90"/>
      </c>
      <c r="AH81" s="9">
        <f t="shared" si="91"/>
      </c>
      <c r="AI81" s="14"/>
      <c r="AJ81" s="9">
        <f t="shared" si="92"/>
        <v>0</v>
      </c>
      <c r="AK81" s="9">
        <f t="shared" si="93"/>
        <v>0</v>
      </c>
      <c r="AL81" s="9">
        <f t="shared" si="94"/>
        <v>0</v>
      </c>
      <c r="AM81" s="11"/>
      <c r="AN81" s="8">
        <f t="shared" si="108"/>
      </c>
      <c r="AO81" s="8">
        <f t="shared" si="109"/>
      </c>
      <c r="AP81" s="8">
        <f t="shared" si="110"/>
      </c>
      <c r="AQ81" s="8">
        <f t="shared" si="111"/>
      </c>
      <c r="AR81" s="8">
        <f t="shared" si="112"/>
      </c>
      <c r="AS81" s="14"/>
      <c r="AT81" s="9">
        <f t="shared" si="95"/>
      </c>
      <c r="AU81" s="9">
        <f t="shared" si="96"/>
      </c>
      <c r="AV81" s="9">
        <f t="shared" si="97"/>
      </c>
      <c r="AW81" s="9">
        <f t="shared" si="98"/>
      </c>
      <c r="AX81" s="9">
        <f t="shared" si="99"/>
      </c>
      <c r="AY81" s="14"/>
      <c r="AZ81" s="9">
        <f t="shared" si="100"/>
        <v>0</v>
      </c>
      <c r="BA81" s="9">
        <f t="shared" si="101"/>
        <v>0</v>
      </c>
      <c r="BB81" s="9">
        <f t="shared" si="102"/>
        <v>0</v>
      </c>
    </row>
    <row r="82" spans="1:54" ht="14.25">
      <c r="A82" s="8">
        <f>IF(data!A83&gt;0,data!A83,"")</f>
      </c>
      <c r="B82" s="36">
        <f>IF(data!A83&gt;0,data!B83,"")</f>
      </c>
      <c r="C82" s="36">
        <f>IF(data!A83&gt;0,data!C83,"")</f>
      </c>
      <c r="D82" s="36">
        <f>IF(data!A83&gt;0,data!D83,"")</f>
      </c>
      <c r="E82" s="36">
        <f>IF(data!A83&gt;0,data!E83,"")</f>
      </c>
      <c r="F82" s="36">
        <f>IF(data!A83&gt;0,data!F83,"")</f>
      </c>
      <c r="H82" s="8">
        <f t="shared" si="103"/>
      </c>
      <c r="I82" s="8">
        <f t="shared" si="104"/>
      </c>
      <c r="J82" s="8">
        <f t="shared" si="105"/>
      </c>
      <c r="K82" s="8">
        <f t="shared" si="106"/>
      </c>
      <c r="L82" s="8">
        <f t="shared" si="107"/>
      </c>
      <c r="M82" s="14"/>
      <c r="N82" s="9">
        <f t="shared" si="74"/>
      </c>
      <c r="O82" s="9">
        <f t="shared" si="75"/>
      </c>
      <c r="P82" s="9">
        <f t="shared" si="76"/>
      </c>
      <c r="Q82" s="9">
        <f t="shared" si="77"/>
      </c>
      <c r="R82" s="9">
        <f t="shared" si="78"/>
      </c>
      <c r="S82" s="14"/>
      <c r="T82" s="9">
        <f t="shared" si="79"/>
        <v>0</v>
      </c>
      <c r="U82" s="9">
        <f t="shared" si="80"/>
        <v>0</v>
      </c>
      <c r="V82" s="9">
        <f t="shared" si="81"/>
        <v>0</v>
      </c>
      <c r="W82" s="11"/>
      <c r="X82" s="8">
        <f t="shared" si="82"/>
      </c>
      <c r="Y82" s="8">
        <f t="shared" si="83"/>
      </c>
      <c r="Z82" s="8">
        <f t="shared" si="84"/>
      </c>
      <c r="AA82" s="8">
        <f t="shared" si="85"/>
      </c>
      <c r="AB82" s="8">
        <f t="shared" si="86"/>
      </c>
      <c r="AC82" s="14"/>
      <c r="AD82" s="9">
        <f t="shared" si="87"/>
      </c>
      <c r="AE82" s="9">
        <f t="shared" si="88"/>
      </c>
      <c r="AF82" s="9">
        <f t="shared" si="89"/>
      </c>
      <c r="AG82" s="9">
        <f t="shared" si="90"/>
      </c>
      <c r="AH82" s="9">
        <f t="shared" si="91"/>
      </c>
      <c r="AI82" s="14"/>
      <c r="AJ82" s="9">
        <f t="shared" si="92"/>
        <v>0</v>
      </c>
      <c r="AK82" s="9">
        <f t="shared" si="93"/>
        <v>0</v>
      </c>
      <c r="AL82" s="9">
        <f t="shared" si="94"/>
        <v>0</v>
      </c>
      <c r="AM82" s="11"/>
      <c r="AN82" s="8">
        <f t="shared" si="108"/>
      </c>
      <c r="AO82" s="8">
        <f t="shared" si="109"/>
      </c>
      <c r="AP82" s="8">
        <f t="shared" si="110"/>
      </c>
      <c r="AQ82" s="8">
        <f t="shared" si="111"/>
      </c>
      <c r="AR82" s="8">
        <f t="shared" si="112"/>
      </c>
      <c r="AS82" s="14"/>
      <c r="AT82" s="9">
        <f t="shared" si="95"/>
      </c>
      <c r="AU82" s="9">
        <f t="shared" si="96"/>
      </c>
      <c r="AV82" s="9">
        <f t="shared" si="97"/>
      </c>
      <c r="AW82" s="9">
        <f t="shared" si="98"/>
      </c>
      <c r="AX82" s="9">
        <f t="shared" si="99"/>
      </c>
      <c r="AY82" s="14"/>
      <c r="AZ82" s="9">
        <f t="shared" si="100"/>
        <v>0</v>
      </c>
      <c r="BA82" s="9">
        <f t="shared" si="101"/>
        <v>0</v>
      </c>
      <c r="BB82" s="9">
        <f t="shared" si="102"/>
        <v>0</v>
      </c>
    </row>
    <row r="83" spans="1:54" ht="14.25">
      <c r="A83" s="8">
        <f>IF(data!A84&gt;0,data!A84,"")</f>
      </c>
      <c r="B83" s="36">
        <f>IF(data!A84&gt;0,data!B84,"")</f>
      </c>
      <c r="C83" s="36">
        <f>IF(data!A84&gt;0,data!C84,"")</f>
      </c>
      <c r="D83" s="36">
        <f>IF(data!A84&gt;0,data!D84,"")</f>
      </c>
      <c r="E83" s="36">
        <f>IF(data!A84&gt;0,data!E84,"")</f>
      </c>
      <c r="F83" s="36">
        <f>IF(data!A84&gt;0,data!F84,"")</f>
      </c>
      <c r="H83" s="8">
        <f t="shared" si="103"/>
      </c>
      <c r="I83" s="8">
        <f t="shared" si="104"/>
      </c>
      <c r="J83" s="8">
        <f t="shared" si="105"/>
      </c>
      <c r="K83" s="8">
        <f t="shared" si="106"/>
      </c>
      <c r="L83" s="8">
        <f t="shared" si="107"/>
      </c>
      <c r="M83" s="14"/>
      <c r="N83" s="9">
        <f t="shared" si="74"/>
      </c>
      <c r="O83" s="9">
        <f t="shared" si="75"/>
      </c>
      <c r="P83" s="9">
        <f t="shared" si="76"/>
      </c>
      <c r="Q83" s="9">
        <f t="shared" si="77"/>
      </c>
      <c r="R83" s="9">
        <f t="shared" si="78"/>
      </c>
      <c r="S83" s="14"/>
      <c r="T83" s="9">
        <f t="shared" si="79"/>
        <v>0</v>
      </c>
      <c r="U83" s="9">
        <f t="shared" si="80"/>
        <v>0</v>
      </c>
      <c r="V83" s="9">
        <f t="shared" si="81"/>
        <v>0</v>
      </c>
      <c r="W83" s="11"/>
      <c r="X83" s="8">
        <f t="shared" si="82"/>
      </c>
      <c r="Y83" s="8">
        <f t="shared" si="83"/>
      </c>
      <c r="Z83" s="8">
        <f t="shared" si="84"/>
      </c>
      <c r="AA83" s="8">
        <f t="shared" si="85"/>
      </c>
      <c r="AB83" s="8">
        <f t="shared" si="86"/>
      </c>
      <c r="AC83" s="14"/>
      <c r="AD83" s="9">
        <f t="shared" si="87"/>
      </c>
      <c r="AE83" s="9">
        <f t="shared" si="88"/>
      </c>
      <c r="AF83" s="9">
        <f t="shared" si="89"/>
      </c>
      <c r="AG83" s="9">
        <f t="shared" si="90"/>
      </c>
      <c r="AH83" s="9">
        <f t="shared" si="91"/>
      </c>
      <c r="AI83" s="14"/>
      <c r="AJ83" s="9">
        <f t="shared" si="92"/>
        <v>0</v>
      </c>
      <c r="AK83" s="9">
        <f t="shared" si="93"/>
        <v>0</v>
      </c>
      <c r="AL83" s="9">
        <f t="shared" si="94"/>
        <v>0</v>
      </c>
      <c r="AM83" s="11"/>
      <c r="AN83" s="8">
        <f t="shared" si="108"/>
      </c>
      <c r="AO83" s="8">
        <f t="shared" si="109"/>
      </c>
      <c r="AP83" s="8">
        <f t="shared" si="110"/>
      </c>
      <c r="AQ83" s="8">
        <f t="shared" si="111"/>
      </c>
      <c r="AR83" s="8">
        <f t="shared" si="112"/>
      </c>
      <c r="AS83" s="14"/>
      <c r="AT83" s="9">
        <f t="shared" si="95"/>
      </c>
      <c r="AU83" s="9">
        <f t="shared" si="96"/>
      </c>
      <c r="AV83" s="9">
        <f t="shared" si="97"/>
      </c>
      <c r="AW83" s="9">
        <f t="shared" si="98"/>
      </c>
      <c r="AX83" s="9">
        <f t="shared" si="99"/>
      </c>
      <c r="AY83" s="14"/>
      <c r="AZ83" s="9">
        <f t="shared" si="100"/>
        <v>0</v>
      </c>
      <c r="BA83" s="9">
        <f t="shared" si="101"/>
        <v>0</v>
      </c>
      <c r="BB83" s="9">
        <f t="shared" si="102"/>
        <v>0</v>
      </c>
    </row>
    <row r="84" spans="1:54" ht="14.25">
      <c r="A84" s="8">
        <f>IF(data!A85&gt;0,data!A85,"")</f>
      </c>
      <c r="B84" s="36">
        <f>IF(data!A85&gt;0,data!B85,"")</f>
      </c>
      <c r="C84" s="36">
        <f>IF(data!A85&gt;0,data!C85,"")</f>
      </c>
      <c r="D84" s="36">
        <f>IF(data!A85&gt;0,data!D85,"")</f>
      </c>
      <c r="E84" s="36">
        <f>IF(data!A85&gt;0,data!E85,"")</f>
      </c>
      <c r="F84" s="36">
        <f>IF(data!A85&gt;0,data!F85,"")</f>
      </c>
      <c r="H84" s="8">
        <f t="shared" si="103"/>
      </c>
      <c r="I84" s="8">
        <f t="shared" si="104"/>
      </c>
      <c r="J84" s="8">
        <f t="shared" si="105"/>
      </c>
      <c r="K84" s="8">
        <f t="shared" si="106"/>
      </c>
      <c r="L84" s="8">
        <f t="shared" si="107"/>
      </c>
      <c r="M84" s="14"/>
      <c r="N84" s="9">
        <f t="shared" si="74"/>
      </c>
      <c r="O84" s="9">
        <f t="shared" si="75"/>
      </c>
      <c r="P84" s="9">
        <f t="shared" si="76"/>
      </c>
      <c r="Q84" s="9">
        <f t="shared" si="77"/>
      </c>
      <c r="R84" s="9">
        <f t="shared" si="78"/>
      </c>
      <c r="S84" s="14"/>
      <c r="T84" s="9">
        <f t="shared" si="79"/>
        <v>0</v>
      </c>
      <c r="U84" s="9">
        <f t="shared" si="80"/>
        <v>0</v>
      </c>
      <c r="V84" s="9">
        <f t="shared" si="81"/>
        <v>0</v>
      </c>
      <c r="W84" s="11"/>
      <c r="X84" s="8">
        <f t="shared" si="82"/>
      </c>
      <c r="Y84" s="8">
        <f t="shared" si="83"/>
      </c>
      <c r="Z84" s="8">
        <f t="shared" si="84"/>
      </c>
      <c r="AA84" s="8">
        <f t="shared" si="85"/>
      </c>
      <c r="AB84" s="8">
        <f t="shared" si="86"/>
      </c>
      <c r="AC84" s="14"/>
      <c r="AD84" s="9">
        <f t="shared" si="87"/>
      </c>
      <c r="AE84" s="9">
        <f t="shared" si="88"/>
      </c>
      <c r="AF84" s="9">
        <f t="shared" si="89"/>
      </c>
      <c r="AG84" s="9">
        <f t="shared" si="90"/>
      </c>
      <c r="AH84" s="9">
        <f t="shared" si="91"/>
      </c>
      <c r="AI84" s="14"/>
      <c r="AJ84" s="9">
        <f t="shared" si="92"/>
        <v>0</v>
      </c>
      <c r="AK84" s="9">
        <f t="shared" si="93"/>
        <v>0</v>
      </c>
      <c r="AL84" s="9">
        <f t="shared" si="94"/>
        <v>0</v>
      </c>
      <c r="AM84" s="11"/>
      <c r="AN84" s="8">
        <f t="shared" si="108"/>
      </c>
      <c r="AO84" s="8">
        <f t="shared" si="109"/>
      </c>
      <c r="AP84" s="8">
        <f t="shared" si="110"/>
      </c>
      <c r="AQ84" s="8">
        <f t="shared" si="111"/>
      </c>
      <c r="AR84" s="8">
        <f t="shared" si="112"/>
      </c>
      <c r="AS84" s="14"/>
      <c r="AT84" s="9">
        <f t="shared" si="95"/>
      </c>
      <c r="AU84" s="9">
        <f t="shared" si="96"/>
      </c>
      <c r="AV84" s="9">
        <f t="shared" si="97"/>
      </c>
      <c r="AW84" s="9">
        <f t="shared" si="98"/>
      </c>
      <c r="AX84" s="9">
        <f t="shared" si="99"/>
      </c>
      <c r="AY84" s="14"/>
      <c r="AZ84" s="9">
        <f t="shared" si="100"/>
        <v>0</v>
      </c>
      <c r="BA84" s="9">
        <f t="shared" si="101"/>
        <v>0</v>
      </c>
      <c r="BB84" s="9">
        <f t="shared" si="102"/>
        <v>0</v>
      </c>
    </row>
    <row r="85" spans="1:54" ht="14.25">
      <c r="A85" s="8">
        <f>IF(data!A86&gt;0,data!A86,"")</f>
      </c>
      <c r="B85" s="36">
        <f>IF(data!A86&gt;0,data!B86,"")</f>
      </c>
      <c r="C85" s="36">
        <f>IF(data!A86&gt;0,data!C86,"")</f>
      </c>
      <c r="D85" s="36">
        <f>IF(data!A86&gt;0,data!D86,"")</f>
      </c>
      <c r="E85" s="36">
        <f>IF(data!A86&gt;0,data!E86,"")</f>
      </c>
      <c r="F85" s="36">
        <f>IF(data!A86&gt;0,data!F86,"")</f>
      </c>
      <c r="H85" s="8">
        <f t="shared" si="103"/>
      </c>
      <c r="I85" s="8">
        <f t="shared" si="104"/>
      </c>
      <c r="J85" s="8">
        <f t="shared" si="105"/>
      </c>
      <c r="K85" s="8">
        <f t="shared" si="106"/>
      </c>
      <c r="L85" s="8">
        <f t="shared" si="107"/>
      </c>
      <c r="M85" s="14"/>
      <c r="N85" s="9">
        <f t="shared" si="74"/>
      </c>
      <c r="O85" s="9">
        <f t="shared" si="75"/>
      </c>
      <c r="P85" s="9">
        <f t="shared" si="76"/>
      </c>
      <c r="Q85" s="9">
        <f t="shared" si="77"/>
      </c>
      <c r="R85" s="9">
        <f t="shared" si="78"/>
      </c>
      <c r="S85" s="14"/>
      <c r="T85" s="9">
        <f t="shared" si="79"/>
        <v>0</v>
      </c>
      <c r="U85" s="9">
        <f t="shared" si="80"/>
        <v>0</v>
      </c>
      <c r="V85" s="9">
        <f t="shared" si="81"/>
        <v>0</v>
      </c>
      <c r="W85" s="11"/>
      <c r="X85" s="8">
        <f t="shared" si="82"/>
      </c>
      <c r="Y85" s="8">
        <f t="shared" si="83"/>
      </c>
      <c r="Z85" s="8">
        <f t="shared" si="84"/>
      </c>
      <c r="AA85" s="8">
        <f t="shared" si="85"/>
      </c>
      <c r="AB85" s="8">
        <f t="shared" si="86"/>
      </c>
      <c r="AC85" s="14"/>
      <c r="AD85" s="9">
        <f t="shared" si="87"/>
      </c>
      <c r="AE85" s="9">
        <f t="shared" si="88"/>
      </c>
      <c r="AF85" s="9">
        <f t="shared" si="89"/>
      </c>
      <c r="AG85" s="9">
        <f t="shared" si="90"/>
      </c>
      <c r="AH85" s="9">
        <f t="shared" si="91"/>
      </c>
      <c r="AI85" s="14"/>
      <c r="AJ85" s="9">
        <f t="shared" si="92"/>
        <v>0</v>
      </c>
      <c r="AK85" s="9">
        <f t="shared" si="93"/>
        <v>0</v>
      </c>
      <c r="AL85" s="9">
        <f t="shared" si="94"/>
        <v>0</v>
      </c>
      <c r="AM85" s="11"/>
      <c r="AN85" s="8">
        <f t="shared" si="108"/>
      </c>
      <c r="AO85" s="8">
        <f t="shared" si="109"/>
      </c>
      <c r="AP85" s="8">
        <f t="shared" si="110"/>
      </c>
      <c r="AQ85" s="8">
        <f t="shared" si="111"/>
      </c>
      <c r="AR85" s="8">
        <f t="shared" si="112"/>
      </c>
      <c r="AS85" s="14"/>
      <c r="AT85" s="9">
        <f t="shared" si="95"/>
      </c>
      <c r="AU85" s="9">
        <f t="shared" si="96"/>
      </c>
      <c r="AV85" s="9">
        <f t="shared" si="97"/>
      </c>
      <c r="AW85" s="9">
        <f t="shared" si="98"/>
      </c>
      <c r="AX85" s="9">
        <f t="shared" si="99"/>
      </c>
      <c r="AY85" s="14"/>
      <c r="AZ85" s="9">
        <f t="shared" si="100"/>
        <v>0</v>
      </c>
      <c r="BA85" s="9">
        <f t="shared" si="101"/>
        <v>0</v>
      </c>
      <c r="BB85" s="9">
        <f t="shared" si="102"/>
        <v>0</v>
      </c>
    </row>
    <row r="86" spans="1:54" ht="14.25">
      <c r="A86" s="8">
        <f>IF(data!A87&gt;0,data!A87,"")</f>
      </c>
      <c r="B86" s="36">
        <f>IF(data!A87&gt;0,data!B87,"")</f>
      </c>
      <c r="C86" s="36">
        <f>IF(data!A87&gt;0,data!C87,"")</f>
      </c>
      <c r="D86" s="36">
        <f>IF(data!A87&gt;0,data!D87,"")</f>
      </c>
      <c r="E86" s="36">
        <f>IF(data!A87&gt;0,data!E87,"")</f>
      </c>
      <c r="F86" s="36">
        <f>IF(data!A87&gt;0,data!F87,"")</f>
      </c>
      <c r="H86" s="8">
        <f t="shared" si="103"/>
      </c>
      <c r="I86" s="8">
        <f t="shared" si="104"/>
      </c>
      <c r="J86" s="8">
        <f t="shared" si="105"/>
      </c>
      <c r="K86" s="8">
        <f t="shared" si="106"/>
      </c>
      <c r="L86" s="8">
        <f t="shared" si="107"/>
      </c>
      <c r="M86" s="14"/>
      <c r="N86" s="9">
        <f aca="true" t="shared" si="113" ref="N86:N149">IF(H86="","",IF(H86=H85,"","●"))</f>
      </c>
      <c r="O86" s="9">
        <f aca="true" t="shared" si="114" ref="O86:O149">IF(I86="","",IF(I86=I85,"","●"))</f>
      </c>
      <c r="P86" s="9">
        <f aca="true" t="shared" si="115" ref="P86:P149">IF(J86="","",IF(J86=J85,"","●"))</f>
      </c>
      <c r="Q86" s="9">
        <f aca="true" t="shared" si="116" ref="Q86:Q149">IF(K86="","",IF(K86=K85,"","●"))</f>
      </c>
      <c r="R86" s="9">
        <f aca="true" t="shared" si="117" ref="R86:R149">IF(L86="","",IF(L86=L85,"","●"))</f>
      </c>
      <c r="S86" s="14"/>
      <c r="T86" s="9">
        <f aca="true" t="shared" si="118" ref="T86:T149">COUNTIF(N86:P86,"●")</f>
        <v>0</v>
      </c>
      <c r="U86" s="9">
        <f aca="true" t="shared" si="119" ref="U86:U149">COUNTIF(O86:Q86,"●")</f>
        <v>0</v>
      </c>
      <c r="V86" s="9">
        <f aca="true" t="shared" si="120" ref="V86:V149">COUNTIF(P86:R86,"●")</f>
        <v>0</v>
      </c>
      <c r="W86" s="11"/>
      <c r="X86" s="8">
        <f aca="true" t="shared" si="121" ref="X86:X149">IF(B86="","",IF(ISODD(B86),"单","双"))</f>
      </c>
      <c r="Y86" s="8">
        <f aca="true" t="shared" si="122" ref="Y86:Y149">IF(C86="","",IF(ISODD(C86),"单","双"))</f>
      </c>
      <c r="Z86" s="8">
        <f aca="true" t="shared" si="123" ref="Z86:Z149">IF(D86="","",IF(ISODD(D86),"单","双"))</f>
      </c>
      <c r="AA86" s="8">
        <f aca="true" t="shared" si="124" ref="AA86:AA149">IF(E86="","",IF(ISODD(E86),"单","双"))</f>
      </c>
      <c r="AB86" s="8">
        <f aca="true" t="shared" si="125" ref="AB86:AB149">IF(F86="","",IF(ISODD(F86),"单","双"))</f>
      </c>
      <c r="AC86" s="14"/>
      <c r="AD86" s="9">
        <f aca="true" t="shared" si="126" ref="AD86:AD149">IF(X86="","",IF(X86=X85,"","●"))</f>
      </c>
      <c r="AE86" s="9">
        <f aca="true" t="shared" si="127" ref="AE86:AE149">IF(Y86="","",IF(Y86=Y85,"","●"))</f>
      </c>
      <c r="AF86" s="9">
        <f aca="true" t="shared" si="128" ref="AF86:AF149">IF(Z86="","",IF(Z86=Z85,"","●"))</f>
      </c>
      <c r="AG86" s="9">
        <f aca="true" t="shared" si="129" ref="AG86:AG149">IF(AA86="","",IF(AA86=AA85,"","●"))</f>
      </c>
      <c r="AH86" s="9">
        <f aca="true" t="shared" si="130" ref="AH86:AH149">IF(AB86="","",IF(AB86=AB85,"","●"))</f>
      </c>
      <c r="AI86" s="14"/>
      <c r="AJ86" s="9">
        <f aca="true" t="shared" si="131" ref="AJ86:AJ149">COUNTIF(AD86:AF86,"●")</f>
        <v>0</v>
      </c>
      <c r="AK86" s="9">
        <f aca="true" t="shared" si="132" ref="AK86:AK149">COUNTIF(AE86:AG86,"●")</f>
        <v>0</v>
      </c>
      <c r="AL86" s="9">
        <f aca="true" t="shared" si="133" ref="AL86:AL149">COUNTIF(AF86:AH86,"●")</f>
        <v>0</v>
      </c>
      <c r="AM86" s="11"/>
      <c r="AN86" s="8">
        <f t="shared" si="108"/>
      </c>
      <c r="AO86" s="8">
        <f t="shared" si="109"/>
      </c>
      <c r="AP86" s="8">
        <f t="shared" si="110"/>
      </c>
      <c r="AQ86" s="8">
        <f t="shared" si="111"/>
      </c>
      <c r="AR86" s="8">
        <f t="shared" si="112"/>
      </c>
      <c r="AS86" s="14"/>
      <c r="AT86" s="9">
        <f aca="true" t="shared" si="134" ref="AT86:AT149">IF(AN86="","",IF(AN86=AN85,"","●"))</f>
      </c>
      <c r="AU86" s="9">
        <f aca="true" t="shared" si="135" ref="AU86:AU149">IF(AO86="","",IF(AO86=AO85,"","●"))</f>
      </c>
      <c r="AV86" s="9">
        <f aca="true" t="shared" si="136" ref="AV86:AV149">IF(AP86="","",IF(AP86=AP85,"","●"))</f>
      </c>
      <c r="AW86" s="9">
        <f aca="true" t="shared" si="137" ref="AW86:AW149">IF(AQ86="","",IF(AQ86=AQ85,"","●"))</f>
      </c>
      <c r="AX86" s="9">
        <f aca="true" t="shared" si="138" ref="AX86:AX149">IF(AR86="","",IF(AR86=AR85,"","●"))</f>
      </c>
      <c r="AY86" s="14"/>
      <c r="AZ86" s="9">
        <f aca="true" t="shared" si="139" ref="AZ86:AZ149">COUNTIF(AT86:AV86,"●")</f>
        <v>0</v>
      </c>
      <c r="BA86" s="9">
        <f aca="true" t="shared" si="140" ref="BA86:BA149">COUNTIF(AU86:AW86,"●")</f>
        <v>0</v>
      </c>
      <c r="BB86" s="9">
        <f aca="true" t="shared" si="141" ref="BB86:BB149">COUNTIF(AV86:AX86,"●")</f>
        <v>0</v>
      </c>
    </row>
    <row r="87" spans="1:54" ht="14.25">
      <c r="A87" s="8">
        <f>IF(data!A88&gt;0,data!A88,"")</f>
      </c>
      <c r="B87" s="36">
        <f>IF(data!A88&gt;0,data!B88,"")</f>
      </c>
      <c r="C87" s="36">
        <f>IF(data!A88&gt;0,data!C88,"")</f>
      </c>
      <c r="D87" s="36">
        <f>IF(data!A88&gt;0,data!D88,"")</f>
      </c>
      <c r="E87" s="36">
        <f>IF(data!A88&gt;0,data!E88,"")</f>
      </c>
      <c r="F87" s="36">
        <f>IF(data!A88&gt;0,data!F88,"")</f>
      </c>
      <c r="H87" s="8">
        <f t="shared" si="103"/>
      </c>
      <c r="I87" s="8">
        <f t="shared" si="104"/>
      </c>
      <c r="J87" s="8">
        <f t="shared" si="105"/>
      </c>
      <c r="K87" s="8">
        <f t="shared" si="106"/>
      </c>
      <c r="L87" s="8">
        <f t="shared" si="107"/>
      </c>
      <c r="M87" s="14"/>
      <c r="N87" s="9">
        <f t="shared" si="113"/>
      </c>
      <c r="O87" s="9">
        <f t="shared" si="114"/>
      </c>
      <c r="P87" s="9">
        <f t="shared" si="115"/>
      </c>
      <c r="Q87" s="9">
        <f t="shared" si="116"/>
      </c>
      <c r="R87" s="9">
        <f t="shared" si="117"/>
      </c>
      <c r="S87" s="14"/>
      <c r="T87" s="9">
        <f t="shared" si="118"/>
        <v>0</v>
      </c>
      <c r="U87" s="9">
        <f t="shared" si="119"/>
        <v>0</v>
      </c>
      <c r="V87" s="9">
        <f t="shared" si="120"/>
        <v>0</v>
      </c>
      <c r="W87" s="11"/>
      <c r="X87" s="8">
        <f t="shared" si="121"/>
      </c>
      <c r="Y87" s="8">
        <f t="shared" si="122"/>
      </c>
      <c r="Z87" s="8">
        <f t="shared" si="123"/>
      </c>
      <c r="AA87" s="8">
        <f t="shared" si="124"/>
      </c>
      <c r="AB87" s="8">
        <f t="shared" si="125"/>
      </c>
      <c r="AC87" s="14"/>
      <c r="AD87" s="9">
        <f t="shared" si="126"/>
      </c>
      <c r="AE87" s="9">
        <f t="shared" si="127"/>
      </c>
      <c r="AF87" s="9">
        <f t="shared" si="128"/>
      </c>
      <c r="AG87" s="9">
        <f t="shared" si="129"/>
      </c>
      <c r="AH87" s="9">
        <f t="shared" si="130"/>
      </c>
      <c r="AI87" s="14"/>
      <c r="AJ87" s="9">
        <f t="shared" si="131"/>
        <v>0</v>
      </c>
      <c r="AK87" s="9">
        <f t="shared" si="132"/>
        <v>0</v>
      </c>
      <c r="AL87" s="9">
        <f t="shared" si="133"/>
        <v>0</v>
      </c>
      <c r="AM87" s="11"/>
      <c r="AN87" s="8">
        <f t="shared" si="108"/>
      </c>
      <c r="AO87" s="8">
        <f t="shared" si="109"/>
      </c>
      <c r="AP87" s="8">
        <f t="shared" si="110"/>
      </c>
      <c r="AQ87" s="8">
        <f t="shared" si="111"/>
      </c>
      <c r="AR87" s="8">
        <f t="shared" si="112"/>
      </c>
      <c r="AS87" s="14"/>
      <c r="AT87" s="9">
        <f t="shared" si="134"/>
      </c>
      <c r="AU87" s="9">
        <f t="shared" si="135"/>
      </c>
      <c r="AV87" s="9">
        <f t="shared" si="136"/>
      </c>
      <c r="AW87" s="9">
        <f t="shared" si="137"/>
      </c>
      <c r="AX87" s="9">
        <f t="shared" si="138"/>
      </c>
      <c r="AY87" s="14"/>
      <c r="AZ87" s="9">
        <f t="shared" si="139"/>
        <v>0</v>
      </c>
      <c r="BA87" s="9">
        <f t="shared" si="140"/>
        <v>0</v>
      </c>
      <c r="BB87" s="9">
        <f t="shared" si="141"/>
        <v>0</v>
      </c>
    </row>
    <row r="88" spans="1:54" ht="14.25">
      <c r="A88" s="8">
        <f>IF(data!A89&gt;0,data!A89,"")</f>
      </c>
      <c r="B88" s="36">
        <f>IF(data!A89&gt;0,data!B89,"")</f>
      </c>
      <c r="C88" s="36">
        <f>IF(data!A89&gt;0,data!C89,"")</f>
      </c>
      <c r="D88" s="36">
        <f>IF(data!A89&gt;0,data!D89,"")</f>
      </c>
      <c r="E88" s="36">
        <f>IF(data!A89&gt;0,data!E89,"")</f>
      </c>
      <c r="F88" s="36">
        <f>IF(data!A89&gt;0,data!F89,"")</f>
      </c>
      <c r="H88" s="8">
        <f t="shared" si="103"/>
      </c>
      <c r="I88" s="8">
        <f t="shared" si="104"/>
      </c>
      <c r="J88" s="8">
        <f t="shared" si="105"/>
      </c>
      <c r="K88" s="8">
        <f t="shared" si="106"/>
      </c>
      <c r="L88" s="8">
        <f t="shared" si="107"/>
      </c>
      <c r="M88" s="14"/>
      <c r="N88" s="9">
        <f t="shared" si="113"/>
      </c>
      <c r="O88" s="9">
        <f t="shared" si="114"/>
      </c>
      <c r="P88" s="9">
        <f t="shared" si="115"/>
      </c>
      <c r="Q88" s="9">
        <f t="shared" si="116"/>
      </c>
      <c r="R88" s="9">
        <f t="shared" si="117"/>
      </c>
      <c r="S88" s="14"/>
      <c r="T88" s="9">
        <f t="shared" si="118"/>
        <v>0</v>
      </c>
      <c r="U88" s="9">
        <f t="shared" si="119"/>
        <v>0</v>
      </c>
      <c r="V88" s="9">
        <f t="shared" si="120"/>
        <v>0</v>
      </c>
      <c r="W88" s="11"/>
      <c r="X88" s="8">
        <f t="shared" si="121"/>
      </c>
      <c r="Y88" s="8">
        <f t="shared" si="122"/>
      </c>
      <c r="Z88" s="8">
        <f t="shared" si="123"/>
      </c>
      <c r="AA88" s="8">
        <f t="shared" si="124"/>
      </c>
      <c r="AB88" s="8">
        <f t="shared" si="125"/>
      </c>
      <c r="AC88" s="14"/>
      <c r="AD88" s="9">
        <f t="shared" si="126"/>
      </c>
      <c r="AE88" s="9">
        <f t="shared" si="127"/>
      </c>
      <c r="AF88" s="9">
        <f t="shared" si="128"/>
      </c>
      <c r="AG88" s="9">
        <f t="shared" si="129"/>
      </c>
      <c r="AH88" s="9">
        <f t="shared" si="130"/>
      </c>
      <c r="AI88" s="14"/>
      <c r="AJ88" s="9">
        <f t="shared" si="131"/>
        <v>0</v>
      </c>
      <c r="AK88" s="9">
        <f t="shared" si="132"/>
        <v>0</v>
      </c>
      <c r="AL88" s="9">
        <f t="shared" si="133"/>
        <v>0</v>
      </c>
      <c r="AM88" s="11"/>
      <c r="AN88" s="8">
        <f t="shared" si="108"/>
      </c>
      <c r="AO88" s="8">
        <f t="shared" si="109"/>
      </c>
      <c r="AP88" s="8">
        <f t="shared" si="110"/>
      </c>
      <c r="AQ88" s="8">
        <f t="shared" si="111"/>
      </c>
      <c r="AR88" s="8">
        <f t="shared" si="112"/>
      </c>
      <c r="AS88" s="14"/>
      <c r="AT88" s="9">
        <f t="shared" si="134"/>
      </c>
      <c r="AU88" s="9">
        <f t="shared" si="135"/>
      </c>
      <c r="AV88" s="9">
        <f t="shared" si="136"/>
      </c>
      <c r="AW88" s="9">
        <f t="shared" si="137"/>
      </c>
      <c r="AX88" s="9">
        <f t="shared" si="138"/>
      </c>
      <c r="AY88" s="14"/>
      <c r="AZ88" s="9">
        <f t="shared" si="139"/>
        <v>0</v>
      </c>
      <c r="BA88" s="9">
        <f t="shared" si="140"/>
        <v>0</v>
      </c>
      <c r="BB88" s="9">
        <f t="shared" si="141"/>
        <v>0</v>
      </c>
    </row>
    <row r="89" spans="1:54" ht="14.25">
      <c r="A89" s="8">
        <f>IF(data!A90&gt;0,data!A90,"")</f>
      </c>
      <c r="B89" s="36">
        <f>IF(data!A90&gt;0,data!B90,"")</f>
      </c>
      <c r="C89" s="36">
        <f>IF(data!A90&gt;0,data!C90,"")</f>
      </c>
      <c r="D89" s="36">
        <f>IF(data!A90&gt;0,data!D90,"")</f>
      </c>
      <c r="E89" s="36">
        <f>IF(data!A90&gt;0,data!E90,"")</f>
      </c>
      <c r="F89" s="36">
        <f>IF(data!A90&gt;0,data!F90,"")</f>
      </c>
      <c r="H89" s="8">
        <f t="shared" si="103"/>
      </c>
      <c r="I89" s="8">
        <f t="shared" si="104"/>
      </c>
      <c r="J89" s="8">
        <f t="shared" si="105"/>
      </c>
      <c r="K89" s="8">
        <f t="shared" si="106"/>
      </c>
      <c r="L89" s="8">
        <f t="shared" si="107"/>
      </c>
      <c r="M89" s="14"/>
      <c r="N89" s="9">
        <f t="shared" si="113"/>
      </c>
      <c r="O89" s="9">
        <f t="shared" si="114"/>
      </c>
      <c r="P89" s="9">
        <f t="shared" si="115"/>
      </c>
      <c r="Q89" s="9">
        <f t="shared" si="116"/>
      </c>
      <c r="R89" s="9">
        <f t="shared" si="117"/>
      </c>
      <c r="S89" s="14"/>
      <c r="T89" s="9">
        <f t="shared" si="118"/>
        <v>0</v>
      </c>
      <c r="U89" s="9">
        <f t="shared" si="119"/>
        <v>0</v>
      </c>
      <c r="V89" s="9">
        <f t="shared" si="120"/>
        <v>0</v>
      </c>
      <c r="W89" s="11"/>
      <c r="X89" s="8">
        <f t="shared" si="121"/>
      </c>
      <c r="Y89" s="8">
        <f t="shared" si="122"/>
      </c>
      <c r="Z89" s="8">
        <f t="shared" si="123"/>
      </c>
      <c r="AA89" s="8">
        <f t="shared" si="124"/>
      </c>
      <c r="AB89" s="8">
        <f t="shared" si="125"/>
      </c>
      <c r="AC89" s="14"/>
      <c r="AD89" s="9">
        <f t="shared" si="126"/>
      </c>
      <c r="AE89" s="9">
        <f t="shared" si="127"/>
      </c>
      <c r="AF89" s="9">
        <f t="shared" si="128"/>
      </c>
      <c r="AG89" s="9">
        <f t="shared" si="129"/>
      </c>
      <c r="AH89" s="9">
        <f t="shared" si="130"/>
      </c>
      <c r="AI89" s="14"/>
      <c r="AJ89" s="9">
        <f t="shared" si="131"/>
        <v>0</v>
      </c>
      <c r="AK89" s="9">
        <f t="shared" si="132"/>
        <v>0</v>
      </c>
      <c r="AL89" s="9">
        <f t="shared" si="133"/>
        <v>0</v>
      </c>
      <c r="AM89" s="11"/>
      <c r="AN89" s="8">
        <f t="shared" si="108"/>
      </c>
      <c r="AO89" s="8">
        <f t="shared" si="109"/>
      </c>
      <c r="AP89" s="8">
        <f t="shared" si="110"/>
      </c>
      <c r="AQ89" s="8">
        <f t="shared" si="111"/>
      </c>
      <c r="AR89" s="8">
        <f t="shared" si="112"/>
      </c>
      <c r="AS89" s="14"/>
      <c r="AT89" s="9">
        <f t="shared" si="134"/>
      </c>
      <c r="AU89" s="9">
        <f t="shared" si="135"/>
      </c>
      <c r="AV89" s="9">
        <f t="shared" si="136"/>
      </c>
      <c r="AW89" s="9">
        <f t="shared" si="137"/>
      </c>
      <c r="AX89" s="9">
        <f t="shared" si="138"/>
      </c>
      <c r="AY89" s="14"/>
      <c r="AZ89" s="9">
        <f t="shared" si="139"/>
        <v>0</v>
      </c>
      <c r="BA89" s="9">
        <f t="shared" si="140"/>
        <v>0</v>
      </c>
      <c r="BB89" s="9">
        <f t="shared" si="141"/>
        <v>0</v>
      </c>
    </row>
    <row r="90" spans="1:54" ht="14.25">
      <c r="A90" s="8">
        <f>IF(data!A91&gt;0,data!A91,"")</f>
      </c>
      <c r="B90" s="36">
        <f>IF(data!A91&gt;0,data!B91,"")</f>
      </c>
      <c r="C90" s="36">
        <f>IF(data!A91&gt;0,data!C91,"")</f>
      </c>
      <c r="D90" s="36">
        <f>IF(data!A91&gt;0,data!D91,"")</f>
      </c>
      <c r="E90" s="36">
        <f>IF(data!A91&gt;0,data!E91,"")</f>
      </c>
      <c r="F90" s="36">
        <f>IF(data!A91&gt;0,data!F91,"")</f>
      </c>
      <c r="H90" s="8">
        <f t="shared" si="103"/>
      </c>
      <c r="I90" s="8">
        <f t="shared" si="104"/>
      </c>
      <c r="J90" s="8">
        <f t="shared" si="105"/>
      </c>
      <c r="K90" s="8">
        <f t="shared" si="106"/>
      </c>
      <c r="L90" s="8">
        <f t="shared" si="107"/>
      </c>
      <c r="M90" s="14"/>
      <c r="N90" s="9">
        <f t="shared" si="113"/>
      </c>
      <c r="O90" s="9">
        <f t="shared" si="114"/>
      </c>
      <c r="P90" s="9">
        <f t="shared" si="115"/>
      </c>
      <c r="Q90" s="9">
        <f t="shared" si="116"/>
      </c>
      <c r="R90" s="9">
        <f t="shared" si="117"/>
      </c>
      <c r="S90" s="14"/>
      <c r="T90" s="9">
        <f t="shared" si="118"/>
        <v>0</v>
      </c>
      <c r="U90" s="9">
        <f t="shared" si="119"/>
        <v>0</v>
      </c>
      <c r="V90" s="9">
        <f t="shared" si="120"/>
        <v>0</v>
      </c>
      <c r="W90" s="11"/>
      <c r="X90" s="8">
        <f t="shared" si="121"/>
      </c>
      <c r="Y90" s="8">
        <f t="shared" si="122"/>
      </c>
      <c r="Z90" s="8">
        <f t="shared" si="123"/>
      </c>
      <c r="AA90" s="8">
        <f t="shared" si="124"/>
      </c>
      <c r="AB90" s="8">
        <f t="shared" si="125"/>
      </c>
      <c r="AC90" s="14"/>
      <c r="AD90" s="9">
        <f t="shared" si="126"/>
      </c>
      <c r="AE90" s="9">
        <f t="shared" si="127"/>
      </c>
      <c r="AF90" s="9">
        <f t="shared" si="128"/>
      </c>
      <c r="AG90" s="9">
        <f t="shared" si="129"/>
      </c>
      <c r="AH90" s="9">
        <f t="shared" si="130"/>
      </c>
      <c r="AI90" s="14"/>
      <c r="AJ90" s="9">
        <f t="shared" si="131"/>
        <v>0</v>
      </c>
      <c r="AK90" s="9">
        <f t="shared" si="132"/>
        <v>0</v>
      </c>
      <c r="AL90" s="9">
        <f t="shared" si="133"/>
        <v>0</v>
      </c>
      <c r="AM90" s="11"/>
      <c r="AN90" s="8">
        <f t="shared" si="108"/>
      </c>
      <c r="AO90" s="8">
        <f t="shared" si="109"/>
      </c>
      <c r="AP90" s="8">
        <f t="shared" si="110"/>
      </c>
      <c r="AQ90" s="8">
        <f t="shared" si="111"/>
      </c>
      <c r="AR90" s="8">
        <f t="shared" si="112"/>
      </c>
      <c r="AS90" s="14"/>
      <c r="AT90" s="9">
        <f t="shared" si="134"/>
      </c>
      <c r="AU90" s="9">
        <f t="shared" si="135"/>
      </c>
      <c r="AV90" s="9">
        <f t="shared" si="136"/>
      </c>
      <c r="AW90" s="9">
        <f t="shared" si="137"/>
      </c>
      <c r="AX90" s="9">
        <f t="shared" si="138"/>
      </c>
      <c r="AY90" s="14"/>
      <c r="AZ90" s="9">
        <f t="shared" si="139"/>
        <v>0</v>
      </c>
      <c r="BA90" s="9">
        <f t="shared" si="140"/>
        <v>0</v>
      </c>
      <c r="BB90" s="9">
        <f t="shared" si="141"/>
        <v>0</v>
      </c>
    </row>
    <row r="91" spans="1:54" ht="14.25">
      <c r="A91" s="8">
        <f>IF(data!A92&gt;0,data!A92,"")</f>
      </c>
      <c r="B91" s="36">
        <f>IF(data!A92&gt;0,data!B92,"")</f>
      </c>
      <c r="C91" s="36">
        <f>IF(data!A92&gt;0,data!C92,"")</f>
      </c>
      <c r="D91" s="36">
        <f>IF(data!A92&gt;0,data!D92,"")</f>
      </c>
      <c r="E91" s="36">
        <f>IF(data!A92&gt;0,data!E92,"")</f>
      </c>
      <c r="F91" s="36">
        <f>IF(data!A92&gt;0,data!F92,"")</f>
      </c>
      <c r="H91" s="8">
        <f t="shared" si="103"/>
      </c>
      <c r="I91" s="8">
        <f t="shared" si="104"/>
      </c>
      <c r="J91" s="8">
        <f t="shared" si="105"/>
      </c>
      <c r="K91" s="8">
        <f t="shared" si="106"/>
      </c>
      <c r="L91" s="8">
        <f t="shared" si="107"/>
      </c>
      <c r="M91" s="14"/>
      <c r="N91" s="9">
        <f t="shared" si="113"/>
      </c>
      <c r="O91" s="9">
        <f t="shared" si="114"/>
      </c>
      <c r="P91" s="9">
        <f t="shared" si="115"/>
      </c>
      <c r="Q91" s="9">
        <f t="shared" si="116"/>
      </c>
      <c r="R91" s="9">
        <f t="shared" si="117"/>
      </c>
      <c r="S91" s="14"/>
      <c r="T91" s="9">
        <f t="shared" si="118"/>
        <v>0</v>
      </c>
      <c r="U91" s="9">
        <f t="shared" si="119"/>
        <v>0</v>
      </c>
      <c r="V91" s="9">
        <f t="shared" si="120"/>
        <v>0</v>
      </c>
      <c r="W91" s="11"/>
      <c r="X91" s="8">
        <f t="shared" si="121"/>
      </c>
      <c r="Y91" s="8">
        <f t="shared" si="122"/>
      </c>
      <c r="Z91" s="8">
        <f t="shared" si="123"/>
      </c>
      <c r="AA91" s="8">
        <f t="shared" si="124"/>
      </c>
      <c r="AB91" s="8">
        <f t="shared" si="125"/>
      </c>
      <c r="AC91" s="14"/>
      <c r="AD91" s="9">
        <f t="shared" si="126"/>
      </c>
      <c r="AE91" s="9">
        <f t="shared" si="127"/>
      </c>
      <c r="AF91" s="9">
        <f t="shared" si="128"/>
      </c>
      <c r="AG91" s="9">
        <f t="shared" si="129"/>
      </c>
      <c r="AH91" s="9">
        <f t="shared" si="130"/>
      </c>
      <c r="AI91" s="14"/>
      <c r="AJ91" s="9">
        <f t="shared" si="131"/>
        <v>0</v>
      </c>
      <c r="AK91" s="9">
        <f t="shared" si="132"/>
        <v>0</v>
      </c>
      <c r="AL91" s="9">
        <f t="shared" si="133"/>
        <v>0</v>
      </c>
      <c r="AM91" s="11"/>
      <c r="AN91" s="8">
        <f t="shared" si="108"/>
      </c>
      <c r="AO91" s="8">
        <f t="shared" si="109"/>
      </c>
      <c r="AP91" s="8">
        <f t="shared" si="110"/>
      </c>
      <c r="AQ91" s="8">
        <f t="shared" si="111"/>
      </c>
      <c r="AR91" s="8">
        <f t="shared" si="112"/>
      </c>
      <c r="AS91" s="14"/>
      <c r="AT91" s="9">
        <f t="shared" si="134"/>
      </c>
      <c r="AU91" s="9">
        <f t="shared" si="135"/>
      </c>
      <c r="AV91" s="9">
        <f t="shared" si="136"/>
      </c>
      <c r="AW91" s="9">
        <f t="shared" si="137"/>
      </c>
      <c r="AX91" s="9">
        <f t="shared" si="138"/>
      </c>
      <c r="AY91" s="14"/>
      <c r="AZ91" s="9">
        <f t="shared" si="139"/>
        <v>0</v>
      </c>
      <c r="BA91" s="9">
        <f t="shared" si="140"/>
        <v>0</v>
      </c>
      <c r="BB91" s="9">
        <f t="shared" si="141"/>
        <v>0</v>
      </c>
    </row>
    <row r="92" spans="1:54" ht="14.25">
      <c r="A92" s="8">
        <f>IF(data!A93&gt;0,data!A93,"")</f>
      </c>
      <c r="B92" s="36">
        <f>IF(data!A93&gt;0,data!B93,"")</f>
      </c>
      <c r="C92" s="36">
        <f>IF(data!A93&gt;0,data!C93,"")</f>
      </c>
      <c r="D92" s="36">
        <f>IF(data!A93&gt;0,data!D93,"")</f>
      </c>
      <c r="E92" s="36">
        <f>IF(data!A93&gt;0,data!E93,"")</f>
      </c>
      <c r="F92" s="36">
        <f>IF(data!A93&gt;0,data!F93,"")</f>
      </c>
      <c r="H92" s="8">
        <f t="shared" si="103"/>
      </c>
      <c r="I92" s="8">
        <f t="shared" si="104"/>
      </c>
      <c r="J92" s="8">
        <f t="shared" si="105"/>
      </c>
      <c r="K92" s="8">
        <f t="shared" si="106"/>
      </c>
      <c r="L92" s="8">
        <f t="shared" si="107"/>
      </c>
      <c r="M92" s="14"/>
      <c r="N92" s="9">
        <f t="shared" si="113"/>
      </c>
      <c r="O92" s="9">
        <f t="shared" si="114"/>
      </c>
      <c r="P92" s="9">
        <f t="shared" si="115"/>
      </c>
      <c r="Q92" s="9">
        <f t="shared" si="116"/>
      </c>
      <c r="R92" s="9">
        <f t="shared" si="117"/>
      </c>
      <c r="S92" s="14"/>
      <c r="T92" s="9">
        <f t="shared" si="118"/>
        <v>0</v>
      </c>
      <c r="U92" s="9">
        <f t="shared" si="119"/>
        <v>0</v>
      </c>
      <c r="V92" s="9">
        <f t="shared" si="120"/>
        <v>0</v>
      </c>
      <c r="W92" s="11"/>
      <c r="X92" s="8">
        <f t="shared" si="121"/>
      </c>
      <c r="Y92" s="8">
        <f t="shared" si="122"/>
      </c>
      <c r="Z92" s="8">
        <f t="shared" si="123"/>
      </c>
      <c r="AA92" s="8">
        <f t="shared" si="124"/>
      </c>
      <c r="AB92" s="8">
        <f t="shared" si="125"/>
      </c>
      <c r="AC92" s="14"/>
      <c r="AD92" s="9">
        <f t="shared" si="126"/>
      </c>
      <c r="AE92" s="9">
        <f t="shared" si="127"/>
      </c>
      <c r="AF92" s="9">
        <f t="shared" si="128"/>
      </c>
      <c r="AG92" s="9">
        <f t="shared" si="129"/>
      </c>
      <c r="AH92" s="9">
        <f t="shared" si="130"/>
      </c>
      <c r="AI92" s="14"/>
      <c r="AJ92" s="9">
        <f t="shared" si="131"/>
        <v>0</v>
      </c>
      <c r="AK92" s="9">
        <f t="shared" si="132"/>
        <v>0</v>
      </c>
      <c r="AL92" s="9">
        <f t="shared" si="133"/>
        <v>0</v>
      </c>
      <c r="AM92" s="11"/>
      <c r="AN92" s="8">
        <f t="shared" si="108"/>
      </c>
      <c r="AO92" s="8">
        <f t="shared" si="109"/>
      </c>
      <c r="AP92" s="8">
        <f t="shared" si="110"/>
      </c>
      <c r="AQ92" s="8">
        <f t="shared" si="111"/>
      </c>
      <c r="AR92" s="8">
        <f t="shared" si="112"/>
      </c>
      <c r="AS92" s="14"/>
      <c r="AT92" s="9">
        <f t="shared" si="134"/>
      </c>
      <c r="AU92" s="9">
        <f t="shared" si="135"/>
      </c>
      <c r="AV92" s="9">
        <f t="shared" si="136"/>
      </c>
      <c r="AW92" s="9">
        <f t="shared" si="137"/>
      </c>
      <c r="AX92" s="9">
        <f t="shared" si="138"/>
      </c>
      <c r="AY92" s="14"/>
      <c r="AZ92" s="9">
        <f t="shared" si="139"/>
        <v>0</v>
      </c>
      <c r="BA92" s="9">
        <f t="shared" si="140"/>
        <v>0</v>
      </c>
      <c r="BB92" s="9">
        <f t="shared" si="141"/>
        <v>0</v>
      </c>
    </row>
    <row r="93" spans="1:54" ht="14.25">
      <c r="A93" s="8">
        <f>IF(data!A94&gt;0,data!A94,"")</f>
      </c>
      <c r="B93" s="36">
        <f>IF(data!A94&gt;0,data!B94,"")</f>
      </c>
      <c r="C93" s="36">
        <f>IF(data!A94&gt;0,data!C94,"")</f>
      </c>
      <c r="D93" s="36">
        <f>IF(data!A94&gt;0,data!D94,"")</f>
      </c>
      <c r="E93" s="36">
        <f>IF(data!A94&gt;0,data!E94,"")</f>
      </c>
      <c r="F93" s="36">
        <f>IF(data!A94&gt;0,data!F94,"")</f>
      </c>
      <c r="H93" s="8">
        <f t="shared" si="103"/>
      </c>
      <c r="I93" s="8">
        <f t="shared" si="104"/>
      </c>
      <c r="J93" s="8">
        <f t="shared" si="105"/>
      </c>
      <c r="K93" s="8">
        <f t="shared" si="106"/>
      </c>
      <c r="L93" s="8">
        <f t="shared" si="107"/>
      </c>
      <c r="M93" s="14"/>
      <c r="N93" s="9">
        <f t="shared" si="113"/>
      </c>
      <c r="O93" s="9">
        <f t="shared" si="114"/>
      </c>
      <c r="P93" s="9">
        <f t="shared" si="115"/>
      </c>
      <c r="Q93" s="9">
        <f t="shared" si="116"/>
      </c>
      <c r="R93" s="9">
        <f t="shared" si="117"/>
      </c>
      <c r="S93" s="14"/>
      <c r="T93" s="9">
        <f t="shared" si="118"/>
        <v>0</v>
      </c>
      <c r="U93" s="9">
        <f t="shared" si="119"/>
        <v>0</v>
      </c>
      <c r="V93" s="9">
        <f t="shared" si="120"/>
        <v>0</v>
      </c>
      <c r="W93" s="11"/>
      <c r="X93" s="8">
        <f t="shared" si="121"/>
      </c>
      <c r="Y93" s="8">
        <f t="shared" si="122"/>
      </c>
      <c r="Z93" s="8">
        <f t="shared" si="123"/>
      </c>
      <c r="AA93" s="8">
        <f t="shared" si="124"/>
      </c>
      <c r="AB93" s="8">
        <f t="shared" si="125"/>
      </c>
      <c r="AC93" s="14"/>
      <c r="AD93" s="9">
        <f t="shared" si="126"/>
      </c>
      <c r="AE93" s="9">
        <f t="shared" si="127"/>
      </c>
      <c r="AF93" s="9">
        <f t="shared" si="128"/>
      </c>
      <c r="AG93" s="9">
        <f t="shared" si="129"/>
      </c>
      <c r="AH93" s="9">
        <f t="shared" si="130"/>
      </c>
      <c r="AI93" s="14"/>
      <c r="AJ93" s="9">
        <f t="shared" si="131"/>
        <v>0</v>
      </c>
      <c r="AK93" s="9">
        <f t="shared" si="132"/>
        <v>0</v>
      </c>
      <c r="AL93" s="9">
        <f t="shared" si="133"/>
        <v>0</v>
      </c>
      <c r="AM93" s="11"/>
      <c r="AN93" s="8">
        <f t="shared" si="108"/>
      </c>
      <c r="AO93" s="8">
        <f t="shared" si="109"/>
      </c>
      <c r="AP93" s="8">
        <f t="shared" si="110"/>
      </c>
      <c r="AQ93" s="8">
        <f t="shared" si="111"/>
      </c>
      <c r="AR93" s="8">
        <f t="shared" si="112"/>
      </c>
      <c r="AS93" s="14"/>
      <c r="AT93" s="9">
        <f t="shared" si="134"/>
      </c>
      <c r="AU93" s="9">
        <f t="shared" si="135"/>
      </c>
      <c r="AV93" s="9">
        <f t="shared" si="136"/>
      </c>
      <c r="AW93" s="9">
        <f t="shared" si="137"/>
      </c>
      <c r="AX93" s="9">
        <f t="shared" si="138"/>
      </c>
      <c r="AY93" s="14"/>
      <c r="AZ93" s="9">
        <f t="shared" si="139"/>
        <v>0</v>
      </c>
      <c r="BA93" s="9">
        <f t="shared" si="140"/>
        <v>0</v>
      </c>
      <c r="BB93" s="9">
        <f t="shared" si="141"/>
        <v>0</v>
      </c>
    </row>
    <row r="94" spans="1:54" ht="14.25">
      <c r="A94" s="8">
        <f>IF(data!A95&gt;0,data!A95,"")</f>
      </c>
      <c r="B94" s="36">
        <f>IF(data!A95&gt;0,data!B95,"")</f>
      </c>
      <c r="C94" s="36">
        <f>IF(data!A95&gt;0,data!C95,"")</f>
      </c>
      <c r="D94" s="36">
        <f>IF(data!A95&gt;0,data!D95,"")</f>
      </c>
      <c r="E94" s="36">
        <f>IF(data!A95&gt;0,data!E95,"")</f>
      </c>
      <c r="F94" s="36">
        <f>IF(data!A95&gt;0,data!F95,"")</f>
      </c>
      <c r="H94" s="8">
        <f t="shared" si="103"/>
      </c>
      <c r="I94" s="8">
        <f t="shared" si="104"/>
      </c>
      <c r="J94" s="8">
        <f t="shared" si="105"/>
      </c>
      <c r="K94" s="8">
        <f t="shared" si="106"/>
      </c>
      <c r="L94" s="8">
        <f t="shared" si="107"/>
      </c>
      <c r="M94" s="14"/>
      <c r="N94" s="9">
        <f t="shared" si="113"/>
      </c>
      <c r="O94" s="9">
        <f t="shared" si="114"/>
      </c>
      <c r="P94" s="9">
        <f t="shared" si="115"/>
      </c>
      <c r="Q94" s="9">
        <f t="shared" si="116"/>
      </c>
      <c r="R94" s="9">
        <f t="shared" si="117"/>
      </c>
      <c r="S94" s="14"/>
      <c r="T94" s="9">
        <f t="shared" si="118"/>
        <v>0</v>
      </c>
      <c r="U94" s="9">
        <f t="shared" si="119"/>
        <v>0</v>
      </c>
      <c r="V94" s="9">
        <f t="shared" si="120"/>
        <v>0</v>
      </c>
      <c r="W94" s="11"/>
      <c r="X94" s="8">
        <f t="shared" si="121"/>
      </c>
      <c r="Y94" s="8">
        <f t="shared" si="122"/>
      </c>
      <c r="Z94" s="8">
        <f t="shared" si="123"/>
      </c>
      <c r="AA94" s="8">
        <f t="shared" si="124"/>
      </c>
      <c r="AB94" s="8">
        <f t="shared" si="125"/>
      </c>
      <c r="AC94" s="14"/>
      <c r="AD94" s="9">
        <f t="shared" si="126"/>
      </c>
      <c r="AE94" s="9">
        <f t="shared" si="127"/>
      </c>
      <c r="AF94" s="9">
        <f t="shared" si="128"/>
      </c>
      <c r="AG94" s="9">
        <f t="shared" si="129"/>
      </c>
      <c r="AH94" s="9">
        <f t="shared" si="130"/>
      </c>
      <c r="AI94" s="14"/>
      <c r="AJ94" s="9">
        <f t="shared" si="131"/>
        <v>0</v>
      </c>
      <c r="AK94" s="9">
        <f t="shared" si="132"/>
        <v>0</v>
      </c>
      <c r="AL94" s="9">
        <f t="shared" si="133"/>
        <v>0</v>
      </c>
      <c r="AM94" s="11"/>
      <c r="AN94" s="8">
        <f t="shared" si="108"/>
      </c>
      <c r="AO94" s="8">
        <f t="shared" si="109"/>
      </c>
      <c r="AP94" s="8">
        <f t="shared" si="110"/>
      </c>
      <c r="AQ94" s="8">
        <f t="shared" si="111"/>
      </c>
      <c r="AR94" s="8">
        <f t="shared" si="112"/>
      </c>
      <c r="AS94" s="14"/>
      <c r="AT94" s="9">
        <f t="shared" si="134"/>
      </c>
      <c r="AU94" s="9">
        <f t="shared" si="135"/>
      </c>
      <c r="AV94" s="9">
        <f t="shared" si="136"/>
      </c>
      <c r="AW94" s="9">
        <f t="shared" si="137"/>
      </c>
      <c r="AX94" s="9">
        <f t="shared" si="138"/>
      </c>
      <c r="AY94" s="14"/>
      <c r="AZ94" s="9">
        <f t="shared" si="139"/>
        <v>0</v>
      </c>
      <c r="BA94" s="9">
        <f t="shared" si="140"/>
        <v>0</v>
      </c>
      <c r="BB94" s="9">
        <f t="shared" si="141"/>
        <v>0</v>
      </c>
    </row>
    <row r="95" spans="1:54" ht="14.25">
      <c r="A95" s="8">
        <f>IF(data!A96&gt;0,data!A96,"")</f>
      </c>
      <c r="B95" s="36">
        <f>IF(data!A96&gt;0,data!B96,"")</f>
      </c>
      <c r="C95" s="36">
        <f>IF(data!A96&gt;0,data!C96,"")</f>
      </c>
      <c r="D95" s="36">
        <f>IF(data!A96&gt;0,data!D96,"")</f>
      </c>
      <c r="E95" s="36">
        <f>IF(data!A96&gt;0,data!E96,"")</f>
      </c>
      <c r="F95" s="36">
        <f>IF(data!A96&gt;0,data!F96,"")</f>
      </c>
      <c r="H95" s="8">
        <f t="shared" si="103"/>
      </c>
      <c r="I95" s="8">
        <f t="shared" si="104"/>
      </c>
      <c r="J95" s="8">
        <f t="shared" si="105"/>
      </c>
      <c r="K95" s="8">
        <f t="shared" si="106"/>
      </c>
      <c r="L95" s="8">
        <f t="shared" si="107"/>
      </c>
      <c r="M95" s="14"/>
      <c r="N95" s="9">
        <f t="shared" si="113"/>
      </c>
      <c r="O95" s="9">
        <f t="shared" si="114"/>
      </c>
      <c r="P95" s="9">
        <f t="shared" si="115"/>
      </c>
      <c r="Q95" s="9">
        <f t="shared" si="116"/>
      </c>
      <c r="R95" s="9">
        <f t="shared" si="117"/>
      </c>
      <c r="S95" s="14"/>
      <c r="T95" s="9">
        <f t="shared" si="118"/>
        <v>0</v>
      </c>
      <c r="U95" s="9">
        <f t="shared" si="119"/>
        <v>0</v>
      </c>
      <c r="V95" s="9">
        <f t="shared" si="120"/>
        <v>0</v>
      </c>
      <c r="W95" s="11"/>
      <c r="X95" s="8">
        <f t="shared" si="121"/>
      </c>
      <c r="Y95" s="8">
        <f t="shared" si="122"/>
      </c>
      <c r="Z95" s="8">
        <f t="shared" si="123"/>
      </c>
      <c r="AA95" s="8">
        <f t="shared" si="124"/>
      </c>
      <c r="AB95" s="8">
        <f t="shared" si="125"/>
      </c>
      <c r="AC95" s="14"/>
      <c r="AD95" s="9">
        <f t="shared" si="126"/>
      </c>
      <c r="AE95" s="9">
        <f t="shared" si="127"/>
      </c>
      <c r="AF95" s="9">
        <f t="shared" si="128"/>
      </c>
      <c r="AG95" s="9">
        <f t="shared" si="129"/>
      </c>
      <c r="AH95" s="9">
        <f t="shared" si="130"/>
      </c>
      <c r="AI95" s="14"/>
      <c r="AJ95" s="9">
        <f t="shared" si="131"/>
        <v>0</v>
      </c>
      <c r="AK95" s="9">
        <f t="shared" si="132"/>
        <v>0</v>
      </c>
      <c r="AL95" s="9">
        <f t="shared" si="133"/>
        <v>0</v>
      </c>
      <c r="AM95" s="11"/>
      <c r="AN95" s="8">
        <f t="shared" si="108"/>
      </c>
      <c r="AO95" s="8">
        <f t="shared" si="109"/>
      </c>
      <c r="AP95" s="8">
        <f t="shared" si="110"/>
      </c>
      <c r="AQ95" s="8">
        <f t="shared" si="111"/>
      </c>
      <c r="AR95" s="8">
        <f t="shared" si="112"/>
      </c>
      <c r="AS95" s="14"/>
      <c r="AT95" s="9">
        <f t="shared" si="134"/>
      </c>
      <c r="AU95" s="9">
        <f t="shared" si="135"/>
      </c>
      <c r="AV95" s="9">
        <f t="shared" si="136"/>
      </c>
      <c r="AW95" s="9">
        <f t="shared" si="137"/>
      </c>
      <c r="AX95" s="9">
        <f t="shared" si="138"/>
      </c>
      <c r="AY95" s="14"/>
      <c r="AZ95" s="9">
        <f t="shared" si="139"/>
        <v>0</v>
      </c>
      <c r="BA95" s="9">
        <f t="shared" si="140"/>
        <v>0</v>
      </c>
      <c r="BB95" s="9">
        <f t="shared" si="141"/>
        <v>0</v>
      </c>
    </row>
    <row r="96" spans="1:54" ht="14.25">
      <c r="A96" s="8">
        <f>IF(data!A97&gt;0,data!A97,"")</f>
      </c>
      <c r="B96" s="36">
        <f>IF(data!A97&gt;0,data!B97,"")</f>
      </c>
      <c r="C96" s="36">
        <f>IF(data!A97&gt;0,data!C97,"")</f>
      </c>
      <c r="D96" s="36">
        <f>IF(data!A97&gt;0,data!D97,"")</f>
      </c>
      <c r="E96" s="36">
        <f>IF(data!A97&gt;0,data!E97,"")</f>
      </c>
      <c r="F96" s="36">
        <f>IF(data!A97&gt;0,data!F97,"")</f>
      </c>
      <c r="H96" s="8">
        <f t="shared" si="103"/>
      </c>
      <c r="I96" s="8">
        <f t="shared" si="104"/>
      </c>
      <c r="J96" s="8">
        <f t="shared" si="105"/>
      </c>
      <c r="K96" s="8">
        <f t="shared" si="106"/>
      </c>
      <c r="L96" s="8">
        <f t="shared" si="107"/>
      </c>
      <c r="M96" s="14"/>
      <c r="N96" s="9">
        <f t="shared" si="113"/>
      </c>
      <c r="O96" s="9">
        <f t="shared" si="114"/>
      </c>
      <c r="P96" s="9">
        <f t="shared" si="115"/>
      </c>
      <c r="Q96" s="9">
        <f t="shared" si="116"/>
      </c>
      <c r="R96" s="9">
        <f t="shared" si="117"/>
      </c>
      <c r="S96" s="14"/>
      <c r="T96" s="9">
        <f t="shared" si="118"/>
        <v>0</v>
      </c>
      <c r="U96" s="9">
        <f t="shared" si="119"/>
        <v>0</v>
      </c>
      <c r="V96" s="9">
        <f t="shared" si="120"/>
        <v>0</v>
      </c>
      <c r="W96" s="11"/>
      <c r="X96" s="8">
        <f t="shared" si="121"/>
      </c>
      <c r="Y96" s="8">
        <f t="shared" si="122"/>
      </c>
      <c r="Z96" s="8">
        <f t="shared" si="123"/>
      </c>
      <c r="AA96" s="8">
        <f t="shared" si="124"/>
      </c>
      <c r="AB96" s="8">
        <f t="shared" si="125"/>
      </c>
      <c r="AC96" s="14"/>
      <c r="AD96" s="9">
        <f t="shared" si="126"/>
      </c>
      <c r="AE96" s="9">
        <f t="shared" si="127"/>
      </c>
      <c r="AF96" s="9">
        <f t="shared" si="128"/>
      </c>
      <c r="AG96" s="9">
        <f t="shared" si="129"/>
      </c>
      <c r="AH96" s="9">
        <f t="shared" si="130"/>
      </c>
      <c r="AI96" s="14"/>
      <c r="AJ96" s="9">
        <f t="shared" si="131"/>
        <v>0</v>
      </c>
      <c r="AK96" s="9">
        <f t="shared" si="132"/>
        <v>0</v>
      </c>
      <c r="AL96" s="9">
        <f t="shared" si="133"/>
        <v>0</v>
      </c>
      <c r="AM96" s="11"/>
      <c r="AN96" s="8">
        <f t="shared" si="108"/>
      </c>
      <c r="AO96" s="8">
        <f t="shared" si="109"/>
      </c>
      <c r="AP96" s="8">
        <f t="shared" si="110"/>
      </c>
      <c r="AQ96" s="8">
        <f t="shared" si="111"/>
      </c>
      <c r="AR96" s="8">
        <f t="shared" si="112"/>
      </c>
      <c r="AS96" s="14"/>
      <c r="AT96" s="9">
        <f t="shared" si="134"/>
      </c>
      <c r="AU96" s="9">
        <f t="shared" si="135"/>
      </c>
      <c r="AV96" s="9">
        <f t="shared" si="136"/>
      </c>
      <c r="AW96" s="9">
        <f t="shared" si="137"/>
      </c>
      <c r="AX96" s="9">
        <f t="shared" si="138"/>
      </c>
      <c r="AY96" s="14"/>
      <c r="AZ96" s="9">
        <f t="shared" si="139"/>
        <v>0</v>
      </c>
      <c r="BA96" s="9">
        <f t="shared" si="140"/>
        <v>0</v>
      </c>
      <c r="BB96" s="9">
        <f t="shared" si="141"/>
        <v>0</v>
      </c>
    </row>
    <row r="97" spans="1:54" ht="14.25">
      <c r="A97" s="8">
        <f>IF(data!A98&gt;0,data!A98,"")</f>
      </c>
      <c r="B97" s="36">
        <f>IF(data!A98&gt;0,data!B98,"")</f>
      </c>
      <c r="C97" s="36">
        <f>IF(data!A98&gt;0,data!C98,"")</f>
      </c>
      <c r="D97" s="36">
        <f>IF(data!A98&gt;0,data!D98,"")</f>
      </c>
      <c r="E97" s="36">
        <f>IF(data!A98&gt;0,data!E98,"")</f>
      </c>
      <c r="F97" s="36">
        <f>IF(data!A98&gt;0,data!F98,"")</f>
      </c>
      <c r="H97" s="8">
        <f t="shared" si="103"/>
      </c>
      <c r="I97" s="8">
        <f t="shared" si="104"/>
      </c>
      <c r="J97" s="8">
        <f t="shared" si="105"/>
      </c>
      <c r="K97" s="8">
        <f t="shared" si="106"/>
      </c>
      <c r="L97" s="8">
        <f t="shared" si="107"/>
      </c>
      <c r="M97" s="14"/>
      <c r="N97" s="9">
        <f t="shared" si="113"/>
      </c>
      <c r="O97" s="9">
        <f t="shared" si="114"/>
      </c>
      <c r="P97" s="9">
        <f t="shared" si="115"/>
      </c>
      <c r="Q97" s="9">
        <f t="shared" si="116"/>
      </c>
      <c r="R97" s="9">
        <f t="shared" si="117"/>
      </c>
      <c r="S97" s="14"/>
      <c r="T97" s="9">
        <f t="shared" si="118"/>
        <v>0</v>
      </c>
      <c r="U97" s="9">
        <f t="shared" si="119"/>
        <v>0</v>
      </c>
      <c r="V97" s="9">
        <f t="shared" si="120"/>
        <v>0</v>
      </c>
      <c r="W97" s="11"/>
      <c r="X97" s="8">
        <f t="shared" si="121"/>
      </c>
      <c r="Y97" s="8">
        <f t="shared" si="122"/>
      </c>
      <c r="Z97" s="8">
        <f t="shared" si="123"/>
      </c>
      <c r="AA97" s="8">
        <f t="shared" si="124"/>
      </c>
      <c r="AB97" s="8">
        <f t="shared" si="125"/>
      </c>
      <c r="AC97" s="14"/>
      <c r="AD97" s="9">
        <f t="shared" si="126"/>
      </c>
      <c r="AE97" s="9">
        <f t="shared" si="127"/>
      </c>
      <c r="AF97" s="9">
        <f t="shared" si="128"/>
      </c>
      <c r="AG97" s="9">
        <f t="shared" si="129"/>
      </c>
      <c r="AH97" s="9">
        <f t="shared" si="130"/>
      </c>
      <c r="AI97" s="14"/>
      <c r="AJ97" s="9">
        <f t="shared" si="131"/>
        <v>0</v>
      </c>
      <c r="AK97" s="9">
        <f t="shared" si="132"/>
        <v>0</v>
      </c>
      <c r="AL97" s="9">
        <f t="shared" si="133"/>
        <v>0</v>
      </c>
      <c r="AM97" s="11"/>
      <c r="AN97" s="8">
        <f t="shared" si="108"/>
      </c>
      <c r="AO97" s="8">
        <f t="shared" si="109"/>
      </c>
      <c r="AP97" s="8">
        <f t="shared" si="110"/>
      </c>
      <c r="AQ97" s="8">
        <f t="shared" si="111"/>
      </c>
      <c r="AR97" s="8">
        <f t="shared" si="112"/>
      </c>
      <c r="AS97" s="14"/>
      <c r="AT97" s="9">
        <f t="shared" si="134"/>
      </c>
      <c r="AU97" s="9">
        <f t="shared" si="135"/>
      </c>
      <c r="AV97" s="9">
        <f t="shared" si="136"/>
      </c>
      <c r="AW97" s="9">
        <f t="shared" si="137"/>
      </c>
      <c r="AX97" s="9">
        <f t="shared" si="138"/>
      </c>
      <c r="AY97" s="14"/>
      <c r="AZ97" s="9">
        <f t="shared" si="139"/>
        <v>0</v>
      </c>
      <c r="BA97" s="9">
        <f t="shared" si="140"/>
        <v>0</v>
      </c>
      <c r="BB97" s="9">
        <f t="shared" si="141"/>
        <v>0</v>
      </c>
    </row>
    <row r="98" spans="1:54" ht="14.25">
      <c r="A98" s="8">
        <f>IF(data!A99&gt;0,data!A99,"")</f>
      </c>
      <c r="B98" s="36">
        <f>IF(data!A99&gt;0,data!B99,"")</f>
      </c>
      <c r="C98" s="36">
        <f>IF(data!A99&gt;0,data!C99,"")</f>
      </c>
      <c r="D98" s="36">
        <f>IF(data!A99&gt;0,data!D99,"")</f>
      </c>
      <c r="E98" s="36">
        <f>IF(data!A99&gt;0,data!E99,"")</f>
      </c>
      <c r="F98" s="36">
        <f>IF(data!A99&gt;0,data!F99,"")</f>
      </c>
      <c r="H98" s="8">
        <f t="shared" si="103"/>
      </c>
      <c r="I98" s="8">
        <f t="shared" si="104"/>
      </c>
      <c r="J98" s="8">
        <f t="shared" si="105"/>
      </c>
      <c r="K98" s="8">
        <f t="shared" si="106"/>
      </c>
      <c r="L98" s="8">
        <f t="shared" si="107"/>
      </c>
      <c r="M98" s="14"/>
      <c r="N98" s="9">
        <f t="shared" si="113"/>
      </c>
      <c r="O98" s="9">
        <f t="shared" si="114"/>
      </c>
      <c r="P98" s="9">
        <f t="shared" si="115"/>
      </c>
      <c r="Q98" s="9">
        <f t="shared" si="116"/>
      </c>
      <c r="R98" s="9">
        <f t="shared" si="117"/>
      </c>
      <c r="S98" s="14"/>
      <c r="T98" s="9">
        <f t="shared" si="118"/>
        <v>0</v>
      </c>
      <c r="U98" s="9">
        <f t="shared" si="119"/>
        <v>0</v>
      </c>
      <c r="V98" s="9">
        <f t="shared" si="120"/>
        <v>0</v>
      </c>
      <c r="W98" s="11"/>
      <c r="X98" s="8">
        <f t="shared" si="121"/>
      </c>
      <c r="Y98" s="8">
        <f t="shared" si="122"/>
      </c>
      <c r="Z98" s="8">
        <f t="shared" si="123"/>
      </c>
      <c r="AA98" s="8">
        <f t="shared" si="124"/>
      </c>
      <c r="AB98" s="8">
        <f t="shared" si="125"/>
      </c>
      <c r="AC98" s="14"/>
      <c r="AD98" s="9">
        <f t="shared" si="126"/>
      </c>
      <c r="AE98" s="9">
        <f t="shared" si="127"/>
      </c>
      <c r="AF98" s="9">
        <f t="shared" si="128"/>
      </c>
      <c r="AG98" s="9">
        <f t="shared" si="129"/>
      </c>
      <c r="AH98" s="9">
        <f t="shared" si="130"/>
      </c>
      <c r="AI98" s="14"/>
      <c r="AJ98" s="9">
        <f t="shared" si="131"/>
        <v>0</v>
      </c>
      <c r="AK98" s="9">
        <f t="shared" si="132"/>
        <v>0</v>
      </c>
      <c r="AL98" s="9">
        <f t="shared" si="133"/>
        <v>0</v>
      </c>
      <c r="AM98" s="11"/>
      <c r="AN98" s="8">
        <f t="shared" si="108"/>
      </c>
      <c r="AO98" s="8">
        <f t="shared" si="109"/>
      </c>
      <c r="AP98" s="8">
        <f t="shared" si="110"/>
      </c>
      <c r="AQ98" s="8">
        <f t="shared" si="111"/>
      </c>
      <c r="AR98" s="8">
        <f t="shared" si="112"/>
      </c>
      <c r="AS98" s="14"/>
      <c r="AT98" s="9">
        <f t="shared" si="134"/>
      </c>
      <c r="AU98" s="9">
        <f t="shared" si="135"/>
      </c>
      <c r="AV98" s="9">
        <f t="shared" si="136"/>
      </c>
      <c r="AW98" s="9">
        <f t="shared" si="137"/>
      </c>
      <c r="AX98" s="9">
        <f t="shared" si="138"/>
      </c>
      <c r="AY98" s="14"/>
      <c r="AZ98" s="9">
        <f t="shared" si="139"/>
        <v>0</v>
      </c>
      <c r="BA98" s="9">
        <f t="shared" si="140"/>
        <v>0</v>
      </c>
      <c r="BB98" s="9">
        <f t="shared" si="141"/>
        <v>0</v>
      </c>
    </row>
    <row r="99" spans="1:54" ht="14.25">
      <c r="A99" s="8">
        <f>IF(data!A100&gt;0,data!A100,"")</f>
      </c>
      <c r="B99" s="36">
        <f>IF(data!A100&gt;0,data!B100,"")</f>
      </c>
      <c r="C99" s="36">
        <f>IF(data!A100&gt;0,data!C100,"")</f>
      </c>
      <c r="D99" s="36">
        <f>IF(data!A100&gt;0,data!D100,"")</f>
      </c>
      <c r="E99" s="36">
        <f>IF(data!A100&gt;0,data!E100,"")</f>
      </c>
      <c r="F99" s="36">
        <f>IF(data!A100&gt;0,data!F100,"")</f>
      </c>
      <c r="H99" s="8">
        <f t="shared" si="103"/>
      </c>
      <c r="I99" s="8">
        <f t="shared" si="104"/>
      </c>
      <c r="J99" s="8">
        <f t="shared" si="105"/>
      </c>
      <c r="K99" s="8">
        <f t="shared" si="106"/>
      </c>
      <c r="L99" s="8">
        <f t="shared" si="107"/>
      </c>
      <c r="M99" s="14"/>
      <c r="N99" s="9">
        <f t="shared" si="113"/>
      </c>
      <c r="O99" s="9">
        <f t="shared" si="114"/>
      </c>
      <c r="P99" s="9">
        <f t="shared" si="115"/>
      </c>
      <c r="Q99" s="9">
        <f t="shared" si="116"/>
      </c>
      <c r="R99" s="9">
        <f t="shared" si="117"/>
      </c>
      <c r="S99" s="14"/>
      <c r="T99" s="9">
        <f t="shared" si="118"/>
        <v>0</v>
      </c>
      <c r="U99" s="9">
        <f t="shared" si="119"/>
        <v>0</v>
      </c>
      <c r="V99" s="9">
        <f t="shared" si="120"/>
        <v>0</v>
      </c>
      <c r="W99" s="11"/>
      <c r="X99" s="8">
        <f t="shared" si="121"/>
      </c>
      <c r="Y99" s="8">
        <f t="shared" si="122"/>
      </c>
      <c r="Z99" s="8">
        <f t="shared" si="123"/>
      </c>
      <c r="AA99" s="8">
        <f t="shared" si="124"/>
      </c>
      <c r="AB99" s="8">
        <f t="shared" si="125"/>
      </c>
      <c r="AC99" s="14"/>
      <c r="AD99" s="9">
        <f t="shared" si="126"/>
      </c>
      <c r="AE99" s="9">
        <f t="shared" si="127"/>
      </c>
      <c r="AF99" s="9">
        <f t="shared" si="128"/>
      </c>
      <c r="AG99" s="9">
        <f t="shared" si="129"/>
      </c>
      <c r="AH99" s="9">
        <f t="shared" si="130"/>
      </c>
      <c r="AI99" s="14"/>
      <c r="AJ99" s="9">
        <f t="shared" si="131"/>
        <v>0</v>
      </c>
      <c r="AK99" s="9">
        <f t="shared" si="132"/>
        <v>0</v>
      </c>
      <c r="AL99" s="9">
        <f t="shared" si="133"/>
        <v>0</v>
      </c>
      <c r="AM99" s="11"/>
      <c r="AN99" s="8">
        <f t="shared" si="108"/>
      </c>
      <c r="AO99" s="8">
        <f t="shared" si="109"/>
      </c>
      <c r="AP99" s="8">
        <f t="shared" si="110"/>
      </c>
      <c r="AQ99" s="8">
        <f t="shared" si="111"/>
      </c>
      <c r="AR99" s="8">
        <f t="shared" si="112"/>
      </c>
      <c r="AS99" s="14"/>
      <c r="AT99" s="9">
        <f t="shared" si="134"/>
      </c>
      <c r="AU99" s="9">
        <f t="shared" si="135"/>
      </c>
      <c r="AV99" s="9">
        <f t="shared" si="136"/>
      </c>
      <c r="AW99" s="9">
        <f t="shared" si="137"/>
      </c>
      <c r="AX99" s="9">
        <f t="shared" si="138"/>
      </c>
      <c r="AY99" s="14"/>
      <c r="AZ99" s="9">
        <f t="shared" si="139"/>
        <v>0</v>
      </c>
      <c r="BA99" s="9">
        <f t="shared" si="140"/>
        <v>0</v>
      </c>
      <c r="BB99" s="9">
        <f t="shared" si="141"/>
        <v>0</v>
      </c>
    </row>
    <row r="100" spans="1:54" ht="14.25">
      <c r="A100" s="8">
        <f>IF(data!A101&gt;0,data!A101,"")</f>
      </c>
      <c r="B100" s="36">
        <f>IF(data!A101&gt;0,data!B101,"")</f>
      </c>
      <c r="C100" s="36">
        <f>IF(data!A101&gt;0,data!C101,"")</f>
      </c>
      <c r="D100" s="36">
        <f>IF(data!A101&gt;0,data!D101,"")</f>
      </c>
      <c r="E100" s="36">
        <f>IF(data!A101&gt;0,data!E101,"")</f>
      </c>
      <c r="F100" s="36">
        <f>IF(data!A101&gt;0,data!F101,"")</f>
      </c>
      <c r="H100" s="8">
        <f t="shared" si="103"/>
      </c>
      <c r="I100" s="8">
        <f t="shared" si="104"/>
      </c>
      <c r="J100" s="8">
        <f t="shared" si="105"/>
      </c>
      <c r="K100" s="8">
        <f t="shared" si="106"/>
      </c>
      <c r="L100" s="8">
        <f t="shared" si="107"/>
      </c>
      <c r="M100" s="14"/>
      <c r="N100" s="9">
        <f t="shared" si="113"/>
      </c>
      <c r="O100" s="9">
        <f t="shared" si="114"/>
      </c>
      <c r="P100" s="9">
        <f t="shared" si="115"/>
      </c>
      <c r="Q100" s="9">
        <f t="shared" si="116"/>
      </c>
      <c r="R100" s="9">
        <f t="shared" si="117"/>
      </c>
      <c r="S100" s="14"/>
      <c r="T100" s="9">
        <f t="shared" si="118"/>
        <v>0</v>
      </c>
      <c r="U100" s="9">
        <f t="shared" si="119"/>
        <v>0</v>
      </c>
      <c r="V100" s="9">
        <f t="shared" si="120"/>
        <v>0</v>
      </c>
      <c r="W100" s="11"/>
      <c r="X100" s="8">
        <f t="shared" si="121"/>
      </c>
      <c r="Y100" s="8">
        <f t="shared" si="122"/>
      </c>
      <c r="Z100" s="8">
        <f t="shared" si="123"/>
      </c>
      <c r="AA100" s="8">
        <f t="shared" si="124"/>
      </c>
      <c r="AB100" s="8">
        <f t="shared" si="125"/>
      </c>
      <c r="AC100" s="14"/>
      <c r="AD100" s="9">
        <f t="shared" si="126"/>
      </c>
      <c r="AE100" s="9">
        <f t="shared" si="127"/>
      </c>
      <c r="AF100" s="9">
        <f t="shared" si="128"/>
      </c>
      <c r="AG100" s="9">
        <f t="shared" si="129"/>
      </c>
      <c r="AH100" s="9">
        <f t="shared" si="130"/>
      </c>
      <c r="AI100" s="14"/>
      <c r="AJ100" s="9">
        <f t="shared" si="131"/>
        <v>0</v>
      </c>
      <c r="AK100" s="9">
        <f t="shared" si="132"/>
        <v>0</v>
      </c>
      <c r="AL100" s="9">
        <f t="shared" si="133"/>
        <v>0</v>
      </c>
      <c r="AM100" s="11"/>
      <c r="AN100" s="8">
        <f t="shared" si="108"/>
      </c>
      <c r="AO100" s="8">
        <f t="shared" si="109"/>
      </c>
      <c r="AP100" s="8">
        <f t="shared" si="110"/>
      </c>
      <c r="AQ100" s="8">
        <f t="shared" si="111"/>
      </c>
      <c r="AR100" s="8">
        <f t="shared" si="112"/>
      </c>
      <c r="AS100" s="14"/>
      <c r="AT100" s="9">
        <f t="shared" si="134"/>
      </c>
      <c r="AU100" s="9">
        <f t="shared" si="135"/>
      </c>
      <c r="AV100" s="9">
        <f t="shared" si="136"/>
      </c>
      <c r="AW100" s="9">
        <f t="shared" si="137"/>
      </c>
      <c r="AX100" s="9">
        <f t="shared" si="138"/>
      </c>
      <c r="AY100" s="14"/>
      <c r="AZ100" s="9">
        <f t="shared" si="139"/>
        <v>0</v>
      </c>
      <c r="BA100" s="9">
        <f t="shared" si="140"/>
        <v>0</v>
      </c>
      <c r="BB100" s="9">
        <f t="shared" si="141"/>
        <v>0</v>
      </c>
    </row>
    <row r="101" spans="1:54" ht="14.25">
      <c r="A101" s="8">
        <f>IF(data!A102&gt;0,data!A102,"")</f>
      </c>
      <c r="B101" s="36">
        <f>IF(data!A102&gt;0,data!B102,"")</f>
      </c>
      <c r="C101" s="36">
        <f>IF(data!A102&gt;0,data!C102,"")</f>
      </c>
      <c r="D101" s="36">
        <f>IF(data!A102&gt;0,data!D102,"")</f>
      </c>
      <c r="E101" s="36">
        <f>IF(data!A102&gt;0,data!E102,"")</f>
      </c>
      <c r="F101" s="36">
        <f>IF(data!A102&gt;0,data!F102,"")</f>
      </c>
      <c r="H101" s="8">
        <f t="shared" si="103"/>
      </c>
      <c r="I101" s="8">
        <f t="shared" si="104"/>
      </c>
      <c r="J101" s="8">
        <f t="shared" si="105"/>
      </c>
      <c r="K101" s="8">
        <f t="shared" si="106"/>
      </c>
      <c r="L101" s="8">
        <f t="shared" si="107"/>
      </c>
      <c r="M101" s="14"/>
      <c r="N101" s="9">
        <f t="shared" si="113"/>
      </c>
      <c r="O101" s="9">
        <f t="shared" si="114"/>
      </c>
      <c r="P101" s="9">
        <f t="shared" si="115"/>
      </c>
      <c r="Q101" s="9">
        <f t="shared" si="116"/>
      </c>
      <c r="R101" s="9">
        <f t="shared" si="117"/>
      </c>
      <c r="S101" s="14"/>
      <c r="T101" s="9">
        <f t="shared" si="118"/>
        <v>0</v>
      </c>
      <c r="U101" s="9">
        <f t="shared" si="119"/>
        <v>0</v>
      </c>
      <c r="V101" s="9">
        <f t="shared" si="120"/>
        <v>0</v>
      </c>
      <c r="W101" s="11"/>
      <c r="X101" s="8">
        <f t="shared" si="121"/>
      </c>
      <c r="Y101" s="8">
        <f t="shared" si="122"/>
      </c>
      <c r="Z101" s="8">
        <f t="shared" si="123"/>
      </c>
      <c r="AA101" s="8">
        <f t="shared" si="124"/>
      </c>
      <c r="AB101" s="8">
        <f t="shared" si="125"/>
      </c>
      <c r="AC101" s="14"/>
      <c r="AD101" s="9">
        <f t="shared" si="126"/>
      </c>
      <c r="AE101" s="9">
        <f t="shared" si="127"/>
      </c>
      <c r="AF101" s="9">
        <f t="shared" si="128"/>
      </c>
      <c r="AG101" s="9">
        <f t="shared" si="129"/>
      </c>
      <c r="AH101" s="9">
        <f t="shared" si="130"/>
      </c>
      <c r="AI101" s="14"/>
      <c r="AJ101" s="9">
        <f t="shared" si="131"/>
        <v>0</v>
      </c>
      <c r="AK101" s="9">
        <f t="shared" si="132"/>
        <v>0</v>
      </c>
      <c r="AL101" s="9">
        <f t="shared" si="133"/>
        <v>0</v>
      </c>
      <c r="AM101" s="11"/>
      <c r="AN101" s="8">
        <f t="shared" si="108"/>
      </c>
      <c r="AO101" s="8">
        <f t="shared" si="109"/>
      </c>
      <c r="AP101" s="8">
        <f t="shared" si="110"/>
      </c>
      <c r="AQ101" s="8">
        <f t="shared" si="111"/>
      </c>
      <c r="AR101" s="8">
        <f t="shared" si="112"/>
      </c>
      <c r="AS101" s="14"/>
      <c r="AT101" s="9">
        <f t="shared" si="134"/>
      </c>
      <c r="AU101" s="9">
        <f t="shared" si="135"/>
      </c>
      <c r="AV101" s="9">
        <f t="shared" si="136"/>
      </c>
      <c r="AW101" s="9">
        <f t="shared" si="137"/>
      </c>
      <c r="AX101" s="9">
        <f t="shared" si="138"/>
      </c>
      <c r="AY101" s="14"/>
      <c r="AZ101" s="9">
        <f t="shared" si="139"/>
        <v>0</v>
      </c>
      <c r="BA101" s="9">
        <f t="shared" si="140"/>
        <v>0</v>
      </c>
      <c r="BB101" s="9">
        <f t="shared" si="141"/>
        <v>0</v>
      </c>
    </row>
    <row r="102" spans="1:54" ht="14.25">
      <c r="A102" s="8">
        <f>IF(data!A103&gt;0,data!A103,"")</f>
      </c>
      <c r="B102" s="36">
        <f>IF(data!A103&gt;0,data!B103,"")</f>
      </c>
      <c r="C102" s="36">
        <f>IF(data!A103&gt;0,data!C103,"")</f>
      </c>
      <c r="D102" s="36">
        <f>IF(data!A103&gt;0,data!D103,"")</f>
      </c>
      <c r="E102" s="36">
        <f>IF(data!A103&gt;0,data!E103,"")</f>
      </c>
      <c r="F102" s="36">
        <f>IF(data!A103&gt;0,data!F103,"")</f>
      </c>
      <c r="H102" s="8">
        <f t="shared" si="103"/>
      </c>
      <c r="I102" s="8">
        <f t="shared" si="104"/>
      </c>
      <c r="J102" s="8">
        <f t="shared" si="105"/>
      </c>
      <c r="K102" s="8">
        <f t="shared" si="106"/>
      </c>
      <c r="L102" s="8">
        <f t="shared" si="107"/>
      </c>
      <c r="M102" s="14"/>
      <c r="N102" s="9">
        <f t="shared" si="113"/>
      </c>
      <c r="O102" s="9">
        <f t="shared" si="114"/>
      </c>
      <c r="P102" s="9">
        <f t="shared" si="115"/>
      </c>
      <c r="Q102" s="9">
        <f t="shared" si="116"/>
      </c>
      <c r="R102" s="9">
        <f t="shared" si="117"/>
      </c>
      <c r="S102" s="14"/>
      <c r="T102" s="9">
        <f t="shared" si="118"/>
        <v>0</v>
      </c>
      <c r="U102" s="9">
        <f t="shared" si="119"/>
        <v>0</v>
      </c>
      <c r="V102" s="9">
        <f t="shared" si="120"/>
        <v>0</v>
      </c>
      <c r="W102" s="11"/>
      <c r="X102" s="8">
        <f t="shared" si="121"/>
      </c>
      <c r="Y102" s="8">
        <f t="shared" si="122"/>
      </c>
      <c r="Z102" s="8">
        <f t="shared" si="123"/>
      </c>
      <c r="AA102" s="8">
        <f t="shared" si="124"/>
      </c>
      <c r="AB102" s="8">
        <f t="shared" si="125"/>
      </c>
      <c r="AC102" s="14"/>
      <c r="AD102" s="9">
        <f t="shared" si="126"/>
      </c>
      <c r="AE102" s="9">
        <f t="shared" si="127"/>
      </c>
      <c r="AF102" s="9">
        <f t="shared" si="128"/>
      </c>
      <c r="AG102" s="9">
        <f t="shared" si="129"/>
      </c>
      <c r="AH102" s="9">
        <f t="shared" si="130"/>
      </c>
      <c r="AI102" s="14"/>
      <c r="AJ102" s="9">
        <f t="shared" si="131"/>
        <v>0</v>
      </c>
      <c r="AK102" s="9">
        <f t="shared" si="132"/>
        <v>0</v>
      </c>
      <c r="AL102" s="9">
        <f t="shared" si="133"/>
        <v>0</v>
      </c>
      <c r="AM102" s="11"/>
      <c r="AN102" s="8">
        <f t="shared" si="108"/>
      </c>
      <c r="AO102" s="8">
        <f t="shared" si="109"/>
      </c>
      <c r="AP102" s="8">
        <f t="shared" si="110"/>
      </c>
      <c r="AQ102" s="8">
        <f t="shared" si="111"/>
      </c>
      <c r="AR102" s="8">
        <f t="shared" si="112"/>
      </c>
      <c r="AS102" s="14"/>
      <c r="AT102" s="9">
        <f t="shared" si="134"/>
      </c>
      <c r="AU102" s="9">
        <f t="shared" si="135"/>
      </c>
      <c r="AV102" s="9">
        <f t="shared" si="136"/>
      </c>
      <c r="AW102" s="9">
        <f t="shared" si="137"/>
      </c>
      <c r="AX102" s="9">
        <f t="shared" si="138"/>
      </c>
      <c r="AY102" s="14"/>
      <c r="AZ102" s="9">
        <f t="shared" si="139"/>
        <v>0</v>
      </c>
      <c r="BA102" s="9">
        <f t="shared" si="140"/>
        <v>0</v>
      </c>
      <c r="BB102" s="9">
        <f t="shared" si="141"/>
        <v>0</v>
      </c>
    </row>
    <row r="103" spans="1:54" ht="14.25">
      <c r="A103" s="8">
        <f>IF(data!A104&gt;0,data!A104,"")</f>
      </c>
      <c r="B103" s="36">
        <f>IF(data!A104&gt;0,data!B104,"")</f>
      </c>
      <c r="C103" s="36">
        <f>IF(data!A104&gt;0,data!C104,"")</f>
      </c>
      <c r="D103" s="36">
        <f>IF(data!A104&gt;0,data!D104,"")</f>
      </c>
      <c r="E103" s="36">
        <f>IF(data!A104&gt;0,data!E104,"")</f>
      </c>
      <c r="F103" s="36">
        <f>IF(data!A104&gt;0,data!F104,"")</f>
      </c>
      <c r="H103" s="8">
        <f t="shared" si="103"/>
      </c>
      <c r="I103" s="8">
        <f t="shared" si="104"/>
      </c>
      <c r="J103" s="8">
        <f t="shared" si="105"/>
      </c>
      <c r="K103" s="8">
        <f t="shared" si="106"/>
      </c>
      <c r="L103" s="8">
        <f t="shared" si="107"/>
      </c>
      <c r="M103" s="14"/>
      <c r="N103" s="9">
        <f t="shared" si="113"/>
      </c>
      <c r="O103" s="9">
        <f t="shared" si="114"/>
      </c>
      <c r="P103" s="9">
        <f t="shared" si="115"/>
      </c>
      <c r="Q103" s="9">
        <f t="shared" si="116"/>
      </c>
      <c r="R103" s="9">
        <f t="shared" si="117"/>
      </c>
      <c r="S103" s="14"/>
      <c r="T103" s="9">
        <f t="shared" si="118"/>
        <v>0</v>
      </c>
      <c r="U103" s="9">
        <f t="shared" si="119"/>
        <v>0</v>
      </c>
      <c r="V103" s="9">
        <f t="shared" si="120"/>
        <v>0</v>
      </c>
      <c r="W103" s="11"/>
      <c r="X103" s="8">
        <f t="shared" si="121"/>
      </c>
      <c r="Y103" s="8">
        <f t="shared" si="122"/>
      </c>
      <c r="Z103" s="8">
        <f t="shared" si="123"/>
      </c>
      <c r="AA103" s="8">
        <f t="shared" si="124"/>
      </c>
      <c r="AB103" s="8">
        <f t="shared" si="125"/>
      </c>
      <c r="AC103" s="14"/>
      <c r="AD103" s="9">
        <f t="shared" si="126"/>
      </c>
      <c r="AE103" s="9">
        <f t="shared" si="127"/>
      </c>
      <c r="AF103" s="9">
        <f t="shared" si="128"/>
      </c>
      <c r="AG103" s="9">
        <f t="shared" si="129"/>
      </c>
      <c r="AH103" s="9">
        <f t="shared" si="130"/>
      </c>
      <c r="AI103" s="14"/>
      <c r="AJ103" s="9">
        <f t="shared" si="131"/>
        <v>0</v>
      </c>
      <c r="AK103" s="9">
        <f t="shared" si="132"/>
        <v>0</v>
      </c>
      <c r="AL103" s="9">
        <f t="shared" si="133"/>
        <v>0</v>
      </c>
      <c r="AM103" s="11"/>
      <c r="AN103" s="8">
        <f t="shared" si="108"/>
      </c>
      <c r="AO103" s="8">
        <f t="shared" si="109"/>
      </c>
      <c r="AP103" s="8">
        <f t="shared" si="110"/>
      </c>
      <c r="AQ103" s="8">
        <f t="shared" si="111"/>
      </c>
      <c r="AR103" s="8">
        <f t="shared" si="112"/>
      </c>
      <c r="AS103" s="14"/>
      <c r="AT103" s="9">
        <f t="shared" si="134"/>
      </c>
      <c r="AU103" s="9">
        <f t="shared" si="135"/>
      </c>
      <c r="AV103" s="9">
        <f t="shared" si="136"/>
      </c>
      <c r="AW103" s="9">
        <f t="shared" si="137"/>
      </c>
      <c r="AX103" s="9">
        <f t="shared" si="138"/>
      </c>
      <c r="AY103" s="14"/>
      <c r="AZ103" s="9">
        <f t="shared" si="139"/>
        <v>0</v>
      </c>
      <c r="BA103" s="9">
        <f t="shared" si="140"/>
        <v>0</v>
      </c>
      <c r="BB103" s="9">
        <f t="shared" si="141"/>
        <v>0</v>
      </c>
    </row>
    <row r="104" spans="1:54" ht="14.25">
      <c r="A104" s="8">
        <f>IF(data!A105&gt;0,data!A105,"")</f>
      </c>
      <c r="B104" s="36">
        <f>IF(data!A105&gt;0,data!B105,"")</f>
      </c>
      <c r="C104" s="36">
        <f>IF(data!A105&gt;0,data!C105,"")</f>
      </c>
      <c r="D104" s="36">
        <f>IF(data!A105&gt;0,data!D105,"")</f>
      </c>
      <c r="E104" s="36">
        <f>IF(data!A105&gt;0,data!E105,"")</f>
      </c>
      <c r="F104" s="36">
        <f>IF(data!A105&gt;0,data!F105,"")</f>
      </c>
      <c r="H104" s="8">
        <f t="shared" si="103"/>
      </c>
      <c r="I104" s="8">
        <f t="shared" si="104"/>
      </c>
      <c r="J104" s="8">
        <f t="shared" si="105"/>
      </c>
      <c r="K104" s="8">
        <f t="shared" si="106"/>
      </c>
      <c r="L104" s="8">
        <f t="shared" si="107"/>
      </c>
      <c r="M104" s="14"/>
      <c r="N104" s="9">
        <f t="shared" si="113"/>
      </c>
      <c r="O104" s="9">
        <f t="shared" si="114"/>
      </c>
      <c r="P104" s="9">
        <f t="shared" si="115"/>
      </c>
      <c r="Q104" s="9">
        <f t="shared" si="116"/>
      </c>
      <c r="R104" s="9">
        <f t="shared" si="117"/>
      </c>
      <c r="S104" s="14"/>
      <c r="T104" s="9">
        <f t="shared" si="118"/>
        <v>0</v>
      </c>
      <c r="U104" s="9">
        <f t="shared" si="119"/>
        <v>0</v>
      </c>
      <c r="V104" s="9">
        <f t="shared" si="120"/>
        <v>0</v>
      </c>
      <c r="W104" s="11"/>
      <c r="X104" s="8">
        <f t="shared" si="121"/>
      </c>
      <c r="Y104" s="8">
        <f t="shared" si="122"/>
      </c>
      <c r="Z104" s="8">
        <f t="shared" si="123"/>
      </c>
      <c r="AA104" s="8">
        <f t="shared" si="124"/>
      </c>
      <c r="AB104" s="8">
        <f t="shared" si="125"/>
      </c>
      <c r="AC104" s="14"/>
      <c r="AD104" s="9">
        <f t="shared" si="126"/>
      </c>
      <c r="AE104" s="9">
        <f t="shared" si="127"/>
      </c>
      <c r="AF104" s="9">
        <f t="shared" si="128"/>
      </c>
      <c r="AG104" s="9">
        <f t="shared" si="129"/>
      </c>
      <c r="AH104" s="9">
        <f t="shared" si="130"/>
      </c>
      <c r="AI104" s="14"/>
      <c r="AJ104" s="9">
        <f t="shared" si="131"/>
        <v>0</v>
      </c>
      <c r="AK104" s="9">
        <f t="shared" si="132"/>
        <v>0</v>
      </c>
      <c r="AL104" s="9">
        <f t="shared" si="133"/>
        <v>0</v>
      </c>
      <c r="AM104" s="11"/>
      <c r="AN104" s="8">
        <f t="shared" si="108"/>
      </c>
      <c r="AO104" s="8">
        <f t="shared" si="109"/>
      </c>
      <c r="AP104" s="8">
        <f t="shared" si="110"/>
      </c>
      <c r="AQ104" s="8">
        <f t="shared" si="111"/>
      </c>
      <c r="AR104" s="8">
        <f t="shared" si="112"/>
      </c>
      <c r="AS104" s="14"/>
      <c r="AT104" s="9">
        <f t="shared" si="134"/>
      </c>
      <c r="AU104" s="9">
        <f t="shared" si="135"/>
      </c>
      <c r="AV104" s="9">
        <f t="shared" si="136"/>
      </c>
      <c r="AW104" s="9">
        <f t="shared" si="137"/>
      </c>
      <c r="AX104" s="9">
        <f t="shared" si="138"/>
      </c>
      <c r="AY104" s="14"/>
      <c r="AZ104" s="9">
        <f t="shared" si="139"/>
        <v>0</v>
      </c>
      <c r="BA104" s="9">
        <f t="shared" si="140"/>
        <v>0</v>
      </c>
      <c r="BB104" s="9">
        <f t="shared" si="141"/>
        <v>0</v>
      </c>
    </row>
    <row r="105" spans="1:54" ht="14.25">
      <c r="A105" s="8">
        <f>IF(data!A106&gt;0,data!A106,"")</f>
      </c>
      <c r="B105" s="36">
        <f>IF(data!A106&gt;0,data!B106,"")</f>
      </c>
      <c r="C105" s="36">
        <f>IF(data!A106&gt;0,data!C106,"")</f>
      </c>
      <c r="D105" s="36">
        <f>IF(data!A106&gt;0,data!D106,"")</f>
      </c>
      <c r="E105" s="36">
        <f>IF(data!A106&gt;0,data!E106,"")</f>
      </c>
      <c r="F105" s="36">
        <f>IF(data!A106&gt;0,data!F106,"")</f>
      </c>
      <c r="H105" s="8">
        <f t="shared" si="103"/>
      </c>
      <c r="I105" s="8">
        <f t="shared" si="104"/>
      </c>
      <c r="J105" s="8">
        <f t="shared" si="105"/>
      </c>
      <c r="K105" s="8">
        <f t="shared" si="106"/>
      </c>
      <c r="L105" s="8">
        <f t="shared" si="107"/>
      </c>
      <c r="M105" s="14"/>
      <c r="N105" s="9">
        <f t="shared" si="113"/>
      </c>
      <c r="O105" s="9">
        <f t="shared" si="114"/>
      </c>
      <c r="P105" s="9">
        <f t="shared" si="115"/>
      </c>
      <c r="Q105" s="9">
        <f t="shared" si="116"/>
      </c>
      <c r="R105" s="9">
        <f t="shared" si="117"/>
      </c>
      <c r="S105" s="14"/>
      <c r="T105" s="9">
        <f t="shared" si="118"/>
        <v>0</v>
      </c>
      <c r="U105" s="9">
        <f t="shared" si="119"/>
        <v>0</v>
      </c>
      <c r="V105" s="9">
        <f t="shared" si="120"/>
        <v>0</v>
      </c>
      <c r="W105" s="11"/>
      <c r="X105" s="8">
        <f t="shared" si="121"/>
      </c>
      <c r="Y105" s="8">
        <f t="shared" si="122"/>
      </c>
      <c r="Z105" s="8">
        <f t="shared" si="123"/>
      </c>
      <c r="AA105" s="8">
        <f t="shared" si="124"/>
      </c>
      <c r="AB105" s="8">
        <f t="shared" si="125"/>
      </c>
      <c r="AC105" s="14"/>
      <c r="AD105" s="9">
        <f t="shared" si="126"/>
      </c>
      <c r="AE105" s="9">
        <f t="shared" si="127"/>
      </c>
      <c r="AF105" s="9">
        <f t="shared" si="128"/>
      </c>
      <c r="AG105" s="9">
        <f t="shared" si="129"/>
      </c>
      <c r="AH105" s="9">
        <f t="shared" si="130"/>
      </c>
      <c r="AI105" s="14"/>
      <c r="AJ105" s="9">
        <f t="shared" si="131"/>
        <v>0</v>
      </c>
      <c r="AK105" s="9">
        <f t="shared" si="132"/>
        <v>0</v>
      </c>
      <c r="AL105" s="9">
        <f t="shared" si="133"/>
        <v>0</v>
      </c>
      <c r="AM105" s="11"/>
      <c r="AN105" s="8">
        <f t="shared" si="108"/>
      </c>
      <c r="AO105" s="8">
        <f t="shared" si="109"/>
      </c>
      <c r="AP105" s="8">
        <f t="shared" si="110"/>
      </c>
      <c r="AQ105" s="8">
        <f t="shared" si="111"/>
      </c>
      <c r="AR105" s="8">
        <f t="shared" si="112"/>
      </c>
      <c r="AS105" s="14"/>
      <c r="AT105" s="9">
        <f t="shared" si="134"/>
      </c>
      <c r="AU105" s="9">
        <f t="shared" si="135"/>
      </c>
      <c r="AV105" s="9">
        <f t="shared" si="136"/>
      </c>
      <c r="AW105" s="9">
        <f t="shared" si="137"/>
      </c>
      <c r="AX105" s="9">
        <f t="shared" si="138"/>
      </c>
      <c r="AY105" s="14"/>
      <c r="AZ105" s="9">
        <f t="shared" si="139"/>
        <v>0</v>
      </c>
      <c r="BA105" s="9">
        <f t="shared" si="140"/>
        <v>0</v>
      </c>
      <c r="BB105" s="9">
        <f t="shared" si="141"/>
        <v>0</v>
      </c>
    </row>
    <row r="106" spans="1:54" ht="14.25">
      <c r="A106" s="8">
        <f>IF(data!A107&gt;0,data!A107,"")</f>
      </c>
      <c r="B106" s="36">
        <f>IF(data!A107&gt;0,data!B107,"")</f>
      </c>
      <c r="C106" s="36">
        <f>IF(data!A107&gt;0,data!C107,"")</f>
      </c>
      <c r="D106" s="36">
        <f>IF(data!A107&gt;0,data!D107,"")</f>
      </c>
      <c r="E106" s="36">
        <f>IF(data!A107&gt;0,data!E107,"")</f>
      </c>
      <c r="F106" s="36">
        <f>IF(data!A107&gt;0,data!F107,"")</f>
      </c>
      <c r="H106" s="8">
        <f t="shared" si="103"/>
      </c>
      <c r="I106" s="8">
        <f t="shared" si="104"/>
      </c>
      <c r="J106" s="8">
        <f t="shared" si="105"/>
      </c>
      <c r="K106" s="8">
        <f t="shared" si="106"/>
      </c>
      <c r="L106" s="8">
        <f t="shared" si="107"/>
      </c>
      <c r="M106" s="14"/>
      <c r="N106" s="9">
        <f t="shared" si="113"/>
      </c>
      <c r="O106" s="9">
        <f t="shared" si="114"/>
      </c>
      <c r="P106" s="9">
        <f t="shared" si="115"/>
      </c>
      <c r="Q106" s="9">
        <f t="shared" si="116"/>
      </c>
      <c r="R106" s="9">
        <f t="shared" si="117"/>
      </c>
      <c r="S106" s="14"/>
      <c r="T106" s="9">
        <f t="shared" si="118"/>
        <v>0</v>
      </c>
      <c r="U106" s="9">
        <f t="shared" si="119"/>
        <v>0</v>
      </c>
      <c r="V106" s="9">
        <f t="shared" si="120"/>
        <v>0</v>
      </c>
      <c r="W106" s="11"/>
      <c r="X106" s="8">
        <f t="shared" si="121"/>
      </c>
      <c r="Y106" s="8">
        <f t="shared" si="122"/>
      </c>
      <c r="Z106" s="8">
        <f t="shared" si="123"/>
      </c>
      <c r="AA106" s="8">
        <f t="shared" si="124"/>
      </c>
      <c r="AB106" s="8">
        <f t="shared" si="125"/>
      </c>
      <c r="AC106" s="14"/>
      <c r="AD106" s="9">
        <f t="shared" si="126"/>
      </c>
      <c r="AE106" s="9">
        <f t="shared" si="127"/>
      </c>
      <c r="AF106" s="9">
        <f t="shared" si="128"/>
      </c>
      <c r="AG106" s="9">
        <f t="shared" si="129"/>
      </c>
      <c r="AH106" s="9">
        <f t="shared" si="130"/>
      </c>
      <c r="AI106" s="14"/>
      <c r="AJ106" s="9">
        <f t="shared" si="131"/>
        <v>0</v>
      </c>
      <c r="AK106" s="9">
        <f t="shared" si="132"/>
        <v>0</v>
      </c>
      <c r="AL106" s="9">
        <f t="shared" si="133"/>
        <v>0</v>
      </c>
      <c r="AM106" s="11"/>
      <c r="AN106" s="8">
        <f t="shared" si="108"/>
      </c>
      <c r="AO106" s="8">
        <f t="shared" si="109"/>
      </c>
      <c r="AP106" s="8">
        <f t="shared" si="110"/>
      </c>
      <c r="AQ106" s="8">
        <f t="shared" si="111"/>
      </c>
      <c r="AR106" s="8">
        <f t="shared" si="112"/>
      </c>
      <c r="AS106" s="14"/>
      <c r="AT106" s="9">
        <f t="shared" si="134"/>
      </c>
      <c r="AU106" s="9">
        <f t="shared" si="135"/>
      </c>
      <c r="AV106" s="9">
        <f t="shared" si="136"/>
      </c>
      <c r="AW106" s="9">
        <f t="shared" si="137"/>
      </c>
      <c r="AX106" s="9">
        <f t="shared" si="138"/>
      </c>
      <c r="AY106" s="14"/>
      <c r="AZ106" s="9">
        <f t="shared" si="139"/>
        <v>0</v>
      </c>
      <c r="BA106" s="9">
        <f t="shared" si="140"/>
        <v>0</v>
      </c>
      <c r="BB106" s="9">
        <f t="shared" si="141"/>
        <v>0</v>
      </c>
    </row>
    <row r="107" spans="1:54" ht="14.25">
      <c r="A107" s="8">
        <f>IF(data!A108&gt;0,data!A108,"")</f>
      </c>
      <c r="B107" s="36">
        <f>IF(data!A108&gt;0,data!B108,"")</f>
      </c>
      <c r="C107" s="36">
        <f>IF(data!A108&gt;0,data!C108,"")</f>
      </c>
      <c r="D107" s="36">
        <f>IF(data!A108&gt;0,data!D108,"")</f>
      </c>
      <c r="E107" s="36">
        <f>IF(data!A108&gt;0,data!E108,"")</f>
      </c>
      <c r="F107" s="36">
        <f>IF(data!A108&gt;0,data!F108,"")</f>
      </c>
      <c r="H107" s="8">
        <f t="shared" si="103"/>
      </c>
      <c r="I107" s="8">
        <f t="shared" si="104"/>
      </c>
      <c r="J107" s="8">
        <f t="shared" si="105"/>
      </c>
      <c r="K107" s="8">
        <f t="shared" si="106"/>
      </c>
      <c r="L107" s="8">
        <f t="shared" si="107"/>
      </c>
      <c r="M107" s="14"/>
      <c r="N107" s="9">
        <f t="shared" si="113"/>
      </c>
      <c r="O107" s="9">
        <f t="shared" si="114"/>
      </c>
      <c r="P107" s="9">
        <f t="shared" si="115"/>
      </c>
      <c r="Q107" s="9">
        <f t="shared" si="116"/>
      </c>
      <c r="R107" s="9">
        <f t="shared" si="117"/>
      </c>
      <c r="S107" s="14"/>
      <c r="T107" s="9">
        <f t="shared" si="118"/>
        <v>0</v>
      </c>
      <c r="U107" s="9">
        <f t="shared" si="119"/>
        <v>0</v>
      </c>
      <c r="V107" s="9">
        <f t="shared" si="120"/>
        <v>0</v>
      </c>
      <c r="W107" s="11"/>
      <c r="X107" s="8">
        <f t="shared" si="121"/>
      </c>
      <c r="Y107" s="8">
        <f t="shared" si="122"/>
      </c>
      <c r="Z107" s="8">
        <f t="shared" si="123"/>
      </c>
      <c r="AA107" s="8">
        <f t="shared" si="124"/>
      </c>
      <c r="AB107" s="8">
        <f t="shared" si="125"/>
      </c>
      <c r="AC107" s="14"/>
      <c r="AD107" s="9">
        <f t="shared" si="126"/>
      </c>
      <c r="AE107" s="9">
        <f t="shared" si="127"/>
      </c>
      <c r="AF107" s="9">
        <f t="shared" si="128"/>
      </c>
      <c r="AG107" s="9">
        <f t="shared" si="129"/>
      </c>
      <c r="AH107" s="9">
        <f t="shared" si="130"/>
      </c>
      <c r="AI107" s="14"/>
      <c r="AJ107" s="9">
        <f t="shared" si="131"/>
        <v>0</v>
      </c>
      <c r="AK107" s="9">
        <f t="shared" si="132"/>
        <v>0</v>
      </c>
      <c r="AL107" s="9">
        <f t="shared" si="133"/>
        <v>0</v>
      </c>
      <c r="AM107" s="11"/>
      <c r="AN107" s="8">
        <f t="shared" si="108"/>
      </c>
      <c r="AO107" s="8">
        <f t="shared" si="109"/>
      </c>
      <c r="AP107" s="8">
        <f t="shared" si="110"/>
      </c>
      <c r="AQ107" s="8">
        <f t="shared" si="111"/>
      </c>
      <c r="AR107" s="8">
        <f t="shared" si="112"/>
      </c>
      <c r="AS107" s="14"/>
      <c r="AT107" s="9">
        <f t="shared" si="134"/>
      </c>
      <c r="AU107" s="9">
        <f t="shared" si="135"/>
      </c>
      <c r="AV107" s="9">
        <f t="shared" si="136"/>
      </c>
      <c r="AW107" s="9">
        <f t="shared" si="137"/>
      </c>
      <c r="AX107" s="9">
        <f t="shared" si="138"/>
      </c>
      <c r="AY107" s="14"/>
      <c r="AZ107" s="9">
        <f t="shared" si="139"/>
        <v>0</v>
      </c>
      <c r="BA107" s="9">
        <f t="shared" si="140"/>
        <v>0</v>
      </c>
      <c r="BB107" s="9">
        <f t="shared" si="141"/>
        <v>0</v>
      </c>
    </row>
    <row r="108" spans="1:54" ht="14.25">
      <c r="A108" s="8">
        <f>IF(data!A109&gt;0,data!A109,"")</f>
      </c>
      <c r="B108" s="36">
        <f>IF(data!A109&gt;0,data!B109,"")</f>
      </c>
      <c r="C108" s="36">
        <f>IF(data!A109&gt;0,data!C109,"")</f>
      </c>
      <c r="D108" s="36">
        <f>IF(data!A109&gt;0,data!D109,"")</f>
      </c>
      <c r="E108" s="36">
        <f>IF(data!A109&gt;0,data!E109,"")</f>
      </c>
      <c r="F108" s="36">
        <f>IF(data!A109&gt;0,data!F109,"")</f>
      </c>
      <c r="H108" s="8">
        <f t="shared" si="103"/>
      </c>
      <c r="I108" s="8">
        <f t="shared" si="104"/>
      </c>
      <c r="J108" s="8">
        <f t="shared" si="105"/>
      </c>
      <c r="K108" s="8">
        <f t="shared" si="106"/>
      </c>
      <c r="L108" s="8">
        <f t="shared" si="107"/>
      </c>
      <c r="M108" s="14"/>
      <c r="N108" s="9">
        <f t="shared" si="113"/>
      </c>
      <c r="O108" s="9">
        <f t="shared" si="114"/>
      </c>
      <c r="P108" s="9">
        <f t="shared" si="115"/>
      </c>
      <c r="Q108" s="9">
        <f t="shared" si="116"/>
      </c>
      <c r="R108" s="9">
        <f t="shared" si="117"/>
      </c>
      <c r="S108" s="14"/>
      <c r="T108" s="9">
        <f t="shared" si="118"/>
        <v>0</v>
      </c>
      <c r="U108" s="9">
        <f t="shared" si="119"/>
        <v>0</v>
      </c>
      <c r="V108" s="9">
        <f t="shared" si="120"/>
        <v>0</v>
      </c>
      <c r="W108" s="11"/>
      <c r="X108" s="8">
        <f t="shared" si="121"/>
      </c>
      <c r="Y108" s="8">
        <f t="shared" si="122"/>
      </c>
      <c r="Z108" s="8">
        <f t="shared" si="123"/>
      </c>
      <c r="AA108" s="8">
        <f t="shared" si="124"/>
      </c>
      <c r="AB108" s="8">
        <f t="shared" si="125"/>
      </c>
      <c r="AC108" s="14"/>
      <c r="AD108" s="9">
        <f t="shared" si="126"/>
      </c>
      <c r="AE108" s="9">
        <f t="shared" si="127"/>
      </c>
      <c r="AF108" s="9">
        <f t="shared" si="128"/>
      </c>
      <c r="AG108" s="9">
        <f t="shared" si="129"/>
      </c>
      <c r="AH108" s="9">
        <f t="shared" si="130"/>
      </c>
      <c r="AI108" s="14"/>
      <c r="AJ108" s="9">
        <f t="shared" si="131"/>
        <v>0</v>
      </c>
      <c r="AK108" s="9">
        <f t="shared" si="132"/>
        <v>0</v>
      </c>
      <c r="AL108" s="9">
        <f t="shared" si="133"/>
        <v>0</v>
      </c>
      <c r="AM108" s="11"/>
      <c r="AN108" s="8">
        <f t="shared" si="108"/>
      </c>
      <c r="AO108" s="8">
        <f t="shared" si="109"/>
      </c>
      <c r="AP108" s="8">
        <f t="shared" si="110"/>
      </c>
      <c r="AQ108" s="8">
        <f t="shared" si="111"/>
      </c>
      <c r="AR108" s="8">
        <f t="shared" si="112"/>
      </c>
      <c r="AS108" s="14"/>
      <c r="AT108" s="9">
        <f t="shared" si="134"/>
      </c>
      <c r="AU108" s="9">
        <f t="shared" si="135"/>
      </c>
      <c r="AV108" s="9">
        <f t="shared" si="136"/>
      </c>
      <c r="AW108" s="9">
        <f t="shared" si="137"/>
      </c>
      <c r="AX108" s="9">
        <f t="shared" si="138"/>
      </c>
      <c r="AY108" s="14"/>
      <c r="AZ108" s="9">
        <f t="shared" si="139"/>
        <v>0</v>
      </c>
      <c r="BA108" s="9">
        <f t="shared" si="140"/>
        <v>0</v>
      </c>
      <c r="BB108" s="9">
        <f t="shared" si="141"/>
        <v>0</v>
      </c>
    </row>
    <row r="109" spans="1:54" ht="14.25">
      <c r="A109" s="8">
        <f>IF(data!A110&gt;0,data!A110,"")</f>
      </c>
      <c r="B109" s="36">
        <f>IF(data!A110&gt;0,data!B110,"")</f>
      </c>
      <c r="C109" s="36">
        <f>IF(data!A110&gt;0,data!C110,"")</f>
      </c>
      <c r="D109" s="36">
        <f>IF(data!A110&gt;0,data!D110,"")</f>
      </c>
      <c r="E109" s="36">
        <f>IF(data!A110&gt;0,data!E110,"")</f>
      </c>
      <c r="F109" s="36">
        <f>IF(data!A110&gt;0,data!F110,"")</f>
      </c>
      <c r="H109" s="8">
        <f t="shared" si="103"/>
      </c>
      <c r="I109" s="8">
        <f t="shared" si="104"/>
      </c>
      <c r="J109" s="8">
        <f t="shared" si="105"/>
      </c>
      <c r="K109" s="8">
        <f t="shared" si="106"/>
      </c>
      <c r="L109" s="8">
        <f t="shared" si="107"/>
      </c>
      <c r="M109" s="14"/>
      <c r="N109" s="9">
        <f t="shared" si="113"/>
      </c>
      <c r="O109" s="9">
        <f t="shared" si="114"/>
      </c>
      <c r="P109" s="9">
        <f t="shared" si="115"/>
      </c>
      <c r="Q109" s="9">
        <f t="shared" si="116"/>
      </c>
      <c r="R109" s="9">
        <f t="shared" si="117"/>
      </c>
      <c r="S109" s="14"/>
      <c r="T109" s="9">
        <f t="shared" si="118"/>
        <v>0</v>
      </c>
      <c r="U109" s="9">
        <f t="shared" si="119"/>
        <v>0</v>
      </c>
      <c r="V109" s="9">
        <f t="shared" si="120"/>
        <v>0</v>
      </c>
      <c r="W109" s="11"/>
      <c r="X109" s="8">
        <f t="shared" si="121"/>
      </c>
      <c r="Y109" s="8">
        <f t="shared" si="122"/>
      </c>
      <c r="Z109" s="8">
        <f t="shared" si="123"/>
      </c>
      <c r="AA109" s="8">
        <f t="shared" si="124"/>
      </c>
      <c r="AB109" s="8">
        <f t="shared" si="125"/>
      </c>
      <c r="AC109" s="14"/>
      <c r="AD109" s="9">
        <f t="shared" si="126"/>
      </c>
      <c r="AE109" s="9">
        <f t="shared" si="127"/>
      </c>
      <c r="AF109" s="9">
        <f t="shared" si="128"/>
      </c>
      <c r="AG109" s="9">
        <f t="shared" si="129"/>
      </c>
      <c r="AH109" s="9">
        <f t="shared" si="130"/>
      </c>
      <c r="AI109" s="14"/>
      <c r="AJ109" s="9">
        <f t="shared" si="131"/>
        <v>0</v>
      </c>
      <c r="AK109" s="9">
        <f t="shared" si="132"/>
        <v>0</v>
      </c>
      <c r="AL109" s="9">
        <f t="shared" si="133"/>
        <v>0</v>
      </c>
      <c r="AM109" s="11"/>
      <c r="AN109" s="8">
        <f t="shared" si="108"/>
      </c>
      <c r="AO109" s="8">
        <f t="shared" si="109"/>
      </c>
      <c r="AP109" s="8">
        <f t="shared" si="110"/>
      </c>
      <c r="AQ109" s="8">
        <f t="shared" si="111"/>
      </c>
      <c r="AR109" s="8">
        <f t="shared" si="112"/>
      </c>
      <c r="AS109" s="14"/>
      <c r="AT109" s="9">
        <f t="shared" si="134"/>
      </c>
      <c r="AU109" s="9">
        <f t="shared" si="135"/>
      </c>
      <c r="AV109" s="9">
        <f t="shared" si="136"/>
      </c>
      <c r="AW109" s="9">
        <f t="shared" si="137"/>
      </c>
      <c r="AX109" s="9">
        <f t="shared" si="138"/>
      </c>
      <c r="AY109" s="14"/>
      <c r="AZ109" s="9">
        <f t="shared" si="139"/>
        <v>0</v>
      </c>
      <c r="BA109" s="9">
        <f t="shared" si="140"/>
        <v>0</v>
      </c>
      <c r="BB109" s="9">
        <f t="shared" si="141"/>
        <v>0</v>
      </c>
    </row>
    <row r="110" spans="1:54" ht="14.25">
      <c r="A110" s="8">
        <f>IF(data!A111&gt;0,data!A111,"")</f>
      </c>
      <c r="B110" s="36">
        <f>IF(data!A111&gt;0,data!B111,"")</f>
      </c>
      <c r="C110" s="36">
        <f>IF(data!A111&gt;0,data!C111,"")</f>
      </c>
      <c r="D110" s="36">
        <f>IF(data!A111&gt;0,data!D111,"")</f>
      </c>
      <c r="E110" s="36">
        <f>IF(data!A111&gt;0,data!E111,"")</f>
      </c>
      <c r="F110" s="36">
        <f>IF(data!A111&gt;0,data!F111,"")</f>
      </c>
      <c r="H110" s="8">
        <f t="shared" si="103"/>
      </c>
      <c r="I110" s="8">
        <f t="shared" si="104"/>
      </c>
      <c r="J110" s="8">
        <f t="shared" si="105"/>
      </c>
      <c r="K110" s="8">
        <f t="shared" si="106"/>
      </c>
      <c r="L110" s="8">
        <f t="shared" si="107"/>
      </c>
      <c r="M110" s="14"/>
      <c r="N110" s="9">
        <f t="shared" si="113"/>
      </c>
      <c r="O110" s="9">
        <f t="shared" si="114"/>
      </c>
      <c r="P110" s="9">
        <f t="shared" si="115"/>
      </c>
      <c r="Q110" s="9">
        <f t="shared" si="116"/>
      </c>
      <c r="R110" s="9">
        <f t="shared" si="117"/>
      </c>
      <c r="S110" s="14"/>
      <c r="T110" s="9">
        <f t="shared" si="118"/>
        <v>0</v>
      </c>
      <c r="U110" s="9">
        <f t="shared" si="119"/>
        <v>0</v>
      </c>
      <c r="V110" s="9">
        <f t="shared" si="120"/>
        <v>0</v>
      </c>
      <c r="W110" s="11"/>
      <c r="X110" s="8">
        <f t="shared" si="121"/>
      </c>
      <c r="Y110" s="8">
        <f t="shared" si="122"/>
      </c>
      <c r="Z110" s="8">
        <f t="shared" si="123"/>
      </c>
      <c r="AA110" s="8">
        <f t="shared" si="124"/>
      </c>
      <c r="AB110" s="8">
        <f t="shared" si="125"/>
      </c>
      <c r="AC110" s="14"/>
      <c r="AD110" s="9">
        <f t="shared" si="126"/>
      </c>
      <c r="AE110" s="9">
        <f t="shared" si="127"/>
      </c>
      <c r="AF110" s="9">
        <f t="shared" si="128"/>
      </c>
      <c r="AG110" s="9">
        <f t="shared" si="129"/>
      </c>
      <c r="AH110" s="9">
        <f t="shared" si="130"/>
      </c>
      <c r="AI110" s="14"/>
      <c r="AJ110" s="9">
        <f t="shared" si="131"/>
        <v>0</v>
      </c>
      <c r="AK110" s="9">
        <f t="shared" si="132"/>
        <v>0</v>
      </c>
      <c r="AL110" s="9">
        <f t="shared" si="133"/>
        <v>0</v>
      </c>
      <c r="AM110" s="11"/>
      <c r="AN110" s="8">
        <f t="shared" si="108"/>
      </c>
      <c r="AO110" s="8">
        <f t="shared" si="109"/>
      </c>
      <c r="AP110" s="8">
        <f t="shared" si="110"/>
      </c>
      <c r="AQ110" s="8">
        <f t="shared" si="111"/>
      </c>
      <c r="AR110" s="8">
        <f t="shared" si="112"/>
      </c>
      <c r="AS110" s="14"/>
      <c r="AT110" s="9">
        <f t="shared" si="134"/>
      </c>
      <c r="AU110" s="9">
        <f t="shared" si="135"/>
      </c>
      <c r="AV110" s="9">
        <f t="shared" si="136"/>
      </c>
      <c r="AW110" s="9">
        <f t="shared" si="137"/>
      </c>
      <c r="AX110" s="9">
        <f t="shared" si="138"/>
      </c>
      <c r="AY110" s="14"/>
      <c r="AZ110" s="9">
        <f t="shared" si="139"/>
        <v>0</v>
      </c>
      <c r="BA110" s="9">
        <f t="shared" si="140"/>
        <v>0</v>
      </c>
      <c r="BB110" s="9">
        <f t="shared" si="141"/>
        <v>0</v>
      </c>
    </row>
    <row r="111" spans="1:54" ht="14.25">
      <c r="A111" s="8">
        <f>IF(data!A112&gt;0,data!A112,"")</f>
      </c>
      <c r="B111" s="36">
        <f>IF(data!A112&gt;0,data!B112,"")</f>
      </c>
      <c r="C111" s="36">
        <f>IF(data!A112&gt;0,data!C112,"")</f>
      </c>
      <c r="D111" s="36">
        <f>IF(data!A112&gt;0,data!D112,"")</f>
      </c>
      <c r="E111" s="36">
        <f>IF(data!A112&gt;0,data!E112,"")</f>
      </c>
      <c r="F111" s="36">
        <f>IF(data!A112&gt;0,data!F112,"")</f>
      </c>
      <c r="H111" s="8">
        <f t="shared" si="103"/>
      </c>
      <c r="I111" s="8">
        <f t="shared" si="104"/>
      </c>
      <c r="J111" s="8">
        <f t="shared" si="105"/>
      </c>
      <c r="K111" s="8">
        <f t="shared" si="106"/>
      </c>
      <c r="L111" s="8">
        <f t="shared" si="107"/>
      </c>
      <c r="M111" s="14"/>
      <c r="N111" s="9">
        <f t="shared" si="113"/>
      </c>
      <c r="O111" s="9">
        <f t="shared" si="114"/>
      </c>
      <c r="P111" s="9">
        <f t="shared" si="115"/>
      </c>
      <c r="Q111" s="9">
        <f t="shared" si="116"/>
      </c>
      <c r="R111" s="9">
        <f t="shared" si="117"/>
      </c>
      <c r="S111" s="14"/>
      <c r="T111" s="9">
        <f t="shared" si="118"/>
        <v>0</v>
      </c>
      <c r="U111" s="9">
        <f t="shared" si="119"/>
        <v>0</v>
      </c>
      <c r="V111" s="9">
        <f t="shared" si="120"/>
        <v>0</v>
      </c>
      <c r="W111" s="11"/>
      <c r="X111" s="8">
        <f t="shared" si="121"/>
      </c>
      <c r="Y111" s="8">
        <f t="shared" si="122"/>
      </c>
      <c r="Z111" s="8">
        <f t="shared" si="123"/>
      </c>
      <c r="AA111" s="8">
        <f t="shared" si="124"/>
      </c>
      <c r="AB111" s="8">
        <f t="shared" si="125"/>
      </c>
      <c r="AC111" s="14"/>
      <c r="AD111" s="9">
        <f t="shared" si="126"/>
      </c>
      <c r="AE111" s="9">
        <f t="shared" si="127"/>
      </c>
      <c r="AF111" s="9">
        <f t="shared" si="128"/>
      </c>
      <c r="AG111" s="9">
        <f t="shared" si="129"/>
      </c>
      <c r="AH111" s="9">
        <f t="shared" si="130"/>
      </c>
      <c r="AI111" s="14"/>
      <c r="AJ111" s="9">
        <f t="shared" si="131"/>
        <v>0</v>
      </c>
      <c r="AK111" s="9">
        <f t="shared" si="132"/>
        <v>0</v>
      </c>
      <c r="AL111" s="9">
        <f t="shared" si="133"/>
        <v>0</v>
      </c>
      <c r="AM111" s="11"/>
      <c r="AN111" s="8">
        <f t="shared" si="108"/>
      </c>
      <c r="AO111" s="8">
        <f t="shared" si="109"/>
      </c>
      <c r="AP111" s="8">
        <f t="shared" si="110"/>
      </c>
      <c r="AQ111" s="8">
        <f t="shared" si="111"/>
      </c>
      <c r="AR111" s="8">
        <f t="shared" si="112"/>
      </c>
      <c r="AS111" s="14"/>
      <c r="AT111" s="9">
        <f t="shared" si="134"/>
      </c>
      <c r="AU111" s="9">
        <f t="shared" si="135"/>
      </c>
      <c r="AV111" s="9">
        <f t="shared" si="136"/>
      </c>
      <c r="AW111" s="9">
        <f t="shared" si="137"/>
      </c>
      <c r="AX111" s="9">
        <f t="shared" si="138"/>
      </c>
      <c r="AY111" s="14"/>
      <c r="AZ111" s="9">
        <f t="shared" si="139"/>
        <v>0</v>
      </c>
      <c r="BA111" s="9">
        <f t="shared" si="140"/>
        <v>0</v>
      </c>
      <c r="BB111" s="9">
        <f t="shared" si="141"/>
        <v>0</v>
      </c>
    </row>
    <row r="112" spans="1:54" ht="14.25">
      <c r="A112" s="8">
        <f>IF(data!A113&gt;0,data!A113,"")</f>
      </c>
      <c r="B112" s="36">
        <f>IF(data!A113&gt;0,data!B113,"")</f>
      </c>
      <c r="C112" s="36">
        <f>IF(data!A113&gt;0,data!C113,"")</f>
      </c>
      <c r="D112" s="36">
        <f>IF(data!A113&gt;0,data!D113,"")</f>
      </c>
      <c r="E112" s="36">
        <f>IF(data!A113&gt;0,data!E113,"")</f>
      </c>
      <c r="F112" s="36">
        <f>IF(data!A113&gt;0,data!F113,"")</f>
      </c>
      <c r="H112" s="8">
        <f t="shared" si="103"/>
      </c>
      <c r="I112" s="8">
        <f t="shared" si="104"/>
      </c>
      <c r="J112" s="8">
        <f t="shared" si="105"/>
      </c>
      <c r="K112" s="8">
        <f t="shared" si="106"/>
      </c>
      <c r="L112" s="8">
        <f t="shared" si="107"/>
      </c>
      <c r="M112" s="14"/>
      <c r="N112" s="9">
        <f t="shared" si="113"/>
      </c>
      <c r="O112" s="9">
        <f t="shared" si="114"/>
      </c>
      <c r="P112" s="9">
        <f t="shared" si="115"/>
      </c>
      <c r="Q112" s="9">
        <f t="shared" si="116"/>
      </c>
      <c r="R112" s="9">
        <f t="shared" si="117"/>
      </c>
      <c r="S112" s="14"/>
      <c r="T112" s="9">
        <f t="shared" si="118"/>
        <v>0</v>
      </c>
      <c r="U112" s="9">
        <f t="shared" si="119"/>
        <v>0</v>
      </c>
      <c r="V112" s="9">
        <f t="shared" si="120"/>
        <v>0</v>
      </c>
      <c r="W112" s="11"/>
      <c r="X112" s="8">
        <f t="shared" si="121"/>
      </c>
      <c r="Y112" s="8">
        <f t="shared" si="122"/>
      </c>
      <c r="Z112" s="8">
        <f t="shared" si="123"/>
      </c>
      <c r="AA112" s="8">
        <f t="shared" si="124"/>
      </c>
      <c r="AB112" s="8">
        <f t="shared" si="125"/>
      </c>
      <c r="AC112" s="14"/>
      <c r="AD112" s="9">
        <f t="shared" si="126"/>
      </c>
      <c r="AE112" s="9">
        <f t="shared" si="127"/>
      </c>
      <c r="AF112" s="9">
        <f t="shared" si="128"/>
      </c>
      <c r="AG112" s="9">
        <f t="shared" si="129"/>
      </c>
      <c r="AH112" s="9">
        <f t="shared" si="130"/>
      </c>
      <c r="AI112" s="14"/>
      <c r="AJ112" s="9">
        <f t="shared" si="131"/>
        <v>0</v>
      </c>
      <c r="AK112" s="9">
        <f t="shared" si="132"/>
        <v>0</v>
      </c>
      <c r="AL112" s="9">
        <f t="shared" si="133"/>
        <v>0</v>
      </c>
      <c r="AM112" s="11"/>
      <c r="AN112" s="8">
        <f t="shared" si="108"/>
      </c>
      <c r="AO112" s="8">
        <f t="shared" si="109"/>
      </c>
      <c r="AP112" s="8">
        <f t="shared" si="110"/>
      </c>
      <c r="AQ112" s="8">
        <f t="shared" si="111"/>
      </c>
      <c r="AR112" s="8">
        <f t="shared" si="112"/>
      </c>
      <c r="AS112" s="14"/>
      <c r="AT112" s="9">
        <f t="shared" si="134"/>
      </c>
      <c r="AU112" s="9">
        <f t="shared" si="135"/>
      </c>
      <c r="AV112" s="9">
        <f t="shared" si="136"/>
      </c>
      <c r="AW112" s="9">
        <f t="shared" si="137"/>
      </c>
      <c r="AX112" s="9">
        <f t="shared" si="138"/>
      </c>
      <c r="AY112" s="14"/>
      <c r="AZ112" s="9">
        <f t="shared" si="139"/>
        <v>0</v>
      </c>
      <c r="BA112" s="9">
        <f t="shared" si="140"/>
        <v>0</v>
      </c>
      <c r="BB112" s="9">
        <f t="shared" si="141"/>
        <v>0</v>
      </c>
    </row>
    <row r="113" spans="1:54" ht="14.25">
      <c r="A113" s="8">
        <f>IF(data!A114&gt;0,data!A114,"")</f>
      </c>
      <c r="B113" s="36">
        <f>IF(data!A114&gt;0,data!B114,"")</f>
      </c>
      <c r="C113" s="36">
        <f>IF(data!A114&gt;0,data!C114,"")</f>
      </c>
      <c r="D113" s="36">
        <f>IF(data!A114&gt;0,data!D114,"")</f>
      </c>
      <c r="E113" s="36">
        <f>IF(data!A114&gt;0,data!E114,"")</f>
      </c>
      <c r="F113" s="36">
        <f>IF(data!A114&gt;0,data!F114,"")</f>
      </c>
      <c r="H113" s="8">
        <f t="shared" si="103"/>
      </c>
      <c r="I113" s="8">
        <f t="shared" si="104"/>
      </c>
      <c r="J113" s="8">
        <f t="shared" si="105"/>
      </c>
      <c r="K113" s="8">
        <f t="shared" si="106"/>
      </c>
      <c r="L113" s="8">
        <f t="shared" si="107"/>
      </c>
      <c r="M113" s="14"/>
      <c r="N113" s="9">
        <f t="shared" si="113"/>
      </c>
      <c r="O113" s="9">
        <f t="shared" si="114"/>
      </c>
      <c r="P113" s="9">
        <f t="shared" si="115"/>
      </c>
      <c r="Q113" s="9">
        <f t="shared" si="116"/>
      </c>
      <c r="R113" s="9">
        <f t="shared" si="117"/>
      </c>
      <c r="S113" s="14"/>
      <c r="T113" s="9">
        <f t="shared" si="118"/>
        <v>0</v>
      </c>
      <c r="U113" s="9">
        <f t="shared" si="119"/>
        <v>0</v>
      </c>
      <c r="V113" s="9">
        <f t="shared" si="120"/>
        <v>0</v>
      </c>
      <c r="W113" s="11"/>
      <c r="X113" s="8">
        <f t="shared" si="121"/>
      </c>
      <c r="Y113" s="8">
        <f t="shared" si="122"/>
      </c>
      <c r="Z113" s="8">
        <f t="shared" si="123"/>
      </c>
      <c r="AA113" s="8">
        <f t="shared" si="124"/>
      </c>
      <c r="AB113" s="8">
        <f t="shared" si="125"/>
      </c>
      <c r="AC113" s="14"/>
      <c r="AD113" s="9">
        <f t="shared" si="126"/>
      </c>
      <c r="AE113" s="9">
        <f t="shared" si="127"/>
      </c>
      <c r="AF113" s="9">
        <f t="shared" si="128"/>
      </c>
      <c r="AG113" s="9">
        <f t="shared" si="129"/>
      </c>
      <c r="AH113" s="9">
        <f t="shared" si="130"/>
      </c>
      <c r="AI113" s="14"/>
      <c r="AJ113" s="9">
        <f t="shared" si="131"/>
        <v>0</v>
      </c>
      <c r="AK113" s="9">
        <f t="shared" si="132"/>
        <v>0</v>
      </c>
      <c r="AL113" s="9">
        <f t="shared" si="133"/>
        <v>0</v>
      </c>
      <c r="AM113" s="11"/>
      <c r="AN113" s="8">
        <f t="shared" si="108"/>
      </c>
      <c r="AO113" s="8">
        <f t="shared" si="109"/>
      </c>
      <c r="AP113" s="8">
        <f t="shared" si="110"/>
      </c>
      <c r="AQ113" s="8">
        <f t="shared" si="111"/>
      </c>
      <c r="AR113" s="8">
        <f t="shared" si="112"/>
      </c>
      <c r="AS113" s="14"/>
      <c r="AT113" s="9">
        <f t="shared" si="134"/>
      </c>
      <c r="AU113" s="9">
        <f t="shared" si="135"/>
      </c>
      <c r="AV113" s="9">
        <f t="shared" si="136"/>
      </c>
      <c r="AW113" s="9">
        <f t="shared" si="137"/>
      </c>
      <c r="AX113" s="9">
        <f t="shared" si="138"/>
      </c>
      <c r="AY113" s="14"/>
      <c r="AZ113" s="9">
        <f t="shared" si="139"/>
        <v>0</v>
      </c>
      <c r="BA113" s="9">
        <f t="shared" si="140"/>
        <v>0</v>
      </c>
      <c r="BB113" s="9">
        <f t="shared" si="141"/>
        <v>0</v>
      </c>
    </row>
    <row r="114" spans="1:54" ht="14.25">
      <c r="A114" s="8">
        <f>IF(data!A115&gt;0,data!A115,"")</f>
      </c>
      <c r="B114" s="36">
        <f>IF(data!A115&gt;0,data!B115,"")</f>
      </c>
      <c r="C114" s="36">
        <f>IF(data!A115&gt;0,data!C115,"")</f>
      </c>
      <c r="D114" s="36">
        <f>IF(data!A115&gt;0,data!D115,"")</f>
      </c>
      <c r="E114" s="36">
        <f>IF(data!A115&gt;0,data!E115,"")</f>
      </c>
      <c r="F114" s="36">
        <f>IF(data!A115&gt;0,data!F115,"")</f>
      </c>
      <c r="H114" s="8">
        <f t="shared" si="103"/>
      </c>
      <c r="I114" s="8">
        <f t="shared" si="104"/>
      </c>
      <c r="J114" s="8">
        <f t="shared" si="105"/>
      </c>
      <c r="K114" s="8">
        <f t="shared" si="106"/>
      </c>
      <c r="L114" s="8">
        <f t="shared" si="107"/>
      </c>
      <c r="M114" s="14"/>
      <c r="N114" s="9">
        <f t="shared" si="113"/>
      </c>
      <c r="O114" s="9">
        <f t="shared" si="114"/>
      </c>
      <c r="P114" s="9">
        <f t="shared" si="115"/>
      </c>
      <c r="Q114" s="9">
        <f t="shared" si="116"/>
      </c>
      <c r="R114" s="9">
        <f t="shared" si="117"/>
      </c>
      <c r="S114" s="14"/>
      <c r="T114" s="9">
        <f t="shared" si="118"/>
        <v>0</v>
      </c>
      <c r="U114" s="9">
        <f t="shared" si="119"/>
        <v>0</v>
      </c>
      <c r="V114" s="9">
        <f t="shared" si="120"/>
        <v>0</v>
      </c>
      <c r="W114" s="11"/>
      <c r="X114" s="8">
        <f t="shared" si="121"/>
      </c>
      <c r="Y114" s="8">
        <f t="shared" si="122"/>
      </c>
      <c r="Z114" s="8">
        <f t="shared" si="123"/>
      </c>
      <c r="AA114" s="8">
        <f t="shared" si="124"/>
      </c>
      <c r="AB114" s="8">
        <f t="shared" si="125"/>
      </c>
      <c r="AC114" s="14"/>
      <c r="AD114" s="9">
        <f t="shared" si="126"/>
      </c>
      <c r="AE114" s="9">
        <f t="shared" si="127"/>
      </c>
      <c r="AF114" s="9">
        <f t="shared" si="128"/>
      </c>
      <c r="AG114" s="9">
        <f t="shared" si="129"/>
      </c>
      <c r="AH114" s="9">
        <f t="shared" si="130"/>
      </c>
      <c r="AI114" s="14"/>
      <c r="AJ114" s="9">
        <f t="shared" si="131"/>
        <v>0</v>
      </c>
      <c r="AK114" s="9">
        <f t="shared" si="132"/>
        <v>0</v>
      </c>
      <c r="AL114" s="9">
        <f t="shared" si="133"/>
        <v>0</v>
      </c>
      <c r="AM114" s="11"/>
      <c r="AN114" s="8">
        <f t="shared" si="108"/>
      </c>
      <c r="AO114" s="8">
        <f t="shared" si="109"/>
      </c>
      <c r="AP114" s="8">
        <f t="shared" si="110"/>
      </c>
      <c r="AQ114" s="8">
        <f t="shared" si="111"/>
      </c>
      <c r="AR114" s="8">
        <f t="shared" si="112"/>
      </c>
      <c r="AS114" s="14"/>
      <c r="AT114" s="9">
        <f t="shared" si="134"/>
      </c>
      <c r="AU114" s="9">
        <f t="shared" si="135"/>
      </c>
      <c r="AV114" s="9">
        <f t="shared" si="136"/>
      </c>
      <c r="AW114" s="9">
        <f t="shared" si="137"/>
      </c>
      <c r="AX114" s="9">
        <f t="shared" si="138"/>
      </c>
      <c r="AY114" s="14"/>
      <c r="AZ114" s="9">
        <f t="shared" si="139"/>
        <v>0</v>
      </c>
      <c r="BA114" s="9">
        <f t="shared" si="140"/>
        <v>0</v>
      </c>
      <c r="BB114" s="9">
        <f t="shared" si="141"/>
        <v>0</v>
      </c>
    </row>
    <row r="115" spans="1:54" ht="14.25">
      <c r="A115" s="8">
        <f>IF(data!A116&gt;0,data!A116,"")</f>
      </c>
      <c r="B115" s="36">
        <f>IF(data!A116&gt;0,data!B116,"")</f>
      </c>
      <c r="C115" s="36">
        <f>IF(data!A116&gt;0,data!C116,"")</f>
      </c>
      <c r="D115" s="36">
        <f>IF(data!A116&gt;0,data!D116,"")</f>
      </c>
      <c r="E115" s="36">
        <f>IF(data!A116&gt;0,data!E116,"")</f>
      </c>
      <c r="F115" s="36">
        <f>IF(data!A116&gt;0,data!F116,"")</f>
      </c>
      <c r="H115" s="8">
        <f t="shared" si="103"/>
      </c>
      <c r="I115" s="8">
        <f t="shared" si="104"/>
      </c>
      <c r="J115" s="8">
        <f t="shared" si="105"/>
      </c>
      <c r="K115" s="8">
        <f t="shared" si="106"/>
      </c>
      <c r="L115" s="8">
        <f t="shared" si="107"/>
      </c>
      <c r="M115" s="14"/>
      <c r="N115" s="9">
        <f t="shared" si="113"/>
      </c>
      <c r="O115" s="9">
        <f t="shared" si="114"/>
      </c>
      <c r="P115" s="9">
        <f t="shared" si="115"/>
      </c>
      <c r="Q115" s="9">
        <f t="shared" si="116"/>
      </c>
      <c r="R115" s="9">
        <f t="shared" si="117"/>
      </c>
      <c r="S115" s="14"/>
      <c r="T115" s="9">
        <f t="shared" si="118"/>
        <v>0</v>
      </c>
      <c r="U115" s="9">
        <f t="shared" si="119"/>
        <v>0</v>
      </c>
      <c r="V115" s="9">
        <f t="shared" si="120"/>
        <v>0</v>
      </c>
      <c r="W115" s="11"/>
      <c r="X115" s="8">
        <f t="shared" si="121"/>
      </c>
      <c r="Y115" s="8">
        <f t="shared" si="122"/>
      </c>
      <c r="Z115" s="8">
        <f t="shared" si="123"/>
      </c>
      <c r="AA115" s="8">
        <f t="shared" si="124"/>
      </c>
      <c r="AB115" s="8">
        <f t="shared" si="125"/>
      </c>
      <c r="AC115" s="14"/>
      <c r="AD115" s="9">
        <f t="shared" si="126"/>
      </c>
      <c r="AE115" s="9">
        <f t="shared" si="127"/>
      </c>
      <c r="AF115" s="9">
        <f t="shared" si="128"/>
      </c>
      <c r="AG115" s="9">
        <f t="shared" si="129"/>
      </c>
      <c r="AH115" s="9">
        <f t="shared" si="130"/>
      </c>
      <c r="AI115" s="14"/>
      <c r="AJ115" s="9">
        <f t="shared" si="131"/>
        <v>0</v>
      </c>
      <c r="AK115" s="9">
        <f t="shared" si="132"/>
        <v>0</v>
      </c>
      <c r="AL115" s="9">
        <f t="shared" si="133"/>
        <v>0</v>
      </c>
      <c r="AM115" s="11"/>
      <c r="AN115" s="8">
        <f t="shared" si="108"/>
      </c>
      <c r="AO115" s="8">
        <f t="shared" si="109"/>
      </c>
      <c r="AP115" s="8">
        <f t="shared" si="110"/>
      </c>
      <c r="AQ115" s="8">
        <f t="shared" si="111"/>
      </c>
      <c r="AR115" s="8">
        <f t="shared" si="112"/>
      </c>
      <c r="AS115" s="14"/>
      <c r="AT115" s="9">
        <f t="shared" si="134"/>
      </c>
      <c r="AU115" s="9">
        <f t="shared" si="135"/>
      </c>
      <c r="AV115" s="9">
        <f t="shared" si="136"/>
      </c>
      <c r="AW115" s="9">
        <f t="shared" si="137"/>
      </c>
      <c r="AX115" s="9">
        <f t="shared" si="138"/>
      </c>
      <c r="AY115" s="14"/>
      <c r="AZ115" s="9">
        <f t="shared" si="139"/>
        <v>0</v>
      </c>
      <c r="BA115" s="9">
        <f t="shared" si="140"/>
        <v>0</v>
      </c>
      <c r="BB115" s="9">
        <f t="shared" si="141"/>
        <v>0</v>
      </c>
    </row>
    <row r="116" spans="1:54" ht="14.25">
      <c r="A116" s="8">
        <f>IF(data!A117&gt;0,data!A117,"")</f>
      </c>
      <c r="B116" s="36">
        <f>IF(data!A117&gt;0,data!B117,"")</f>
      </c>
      <c r="C116" s="36">
        <f>IF(data!A117&gt;0,data!C117,"")</f>
      </c>
      <c r="D116" s="36">
        <f>IF(data!A117&gt;0,data!D117,"")</f>
      </c>
      <c r="E116" s="36">
        <f>IF(data!A117&gt;0,data!E117,"")</f>
      </c>
      <c r="F116" s="36">
        <f>IF(data!A117&gt;0,data!F117,"")</f>
      </c>
      <c r="H116" s="8">
        <f t="shared" si="103"/>
      </c>
      <c r="I116" s="8">
        <f t="shared" si="104"/>
      </c>
      <c r="J116" s="8">
        <f t="shared" si="105"/>
      </c>
      <c r="K116" s="8">
        <f t="shared" si="106"/>
      </c>
      <c r="L116" s="8">
        <f t="shared" si="107"/>
      </c>
      <c r="M116" s="14"/>
      <c r="N116" s="9">
        <f t="shared" si="113"/>
      </c>
      <c r="O116" s="9">
        <f t="shared" si="114"/>
      </c>
      <c r="P116" s="9">
        <f t="shared" si="115"/>
      </c>
      <c r="Q116" s="9">
        <f t="shared" si="116"/>
      </c>
      <c r="R116" s="9">
        <f t="shared" si="117"/>
      </c>
      <c r="S116" s="14"/>
      <c r="T116" s="9">
        <f t="shared" si="118"/>
        <v>0</v>
      </c>
      <c r="U116" s="9">
        <f t="shared" si="119"/>
        <v>0</v>
      </c>
      <c r="V116" s="9">
        <f t="shared" si="120"/>
        <v>0</v>
      </c>
      <c r="W116" s="11"/>
      <c r="X116" s="8">
        <f t="shared" si="121"/>
      </c>
      <c r="Y116" s="8">
        <f t="shared" si="122"/>
      </c>
      <c r="Z116" s="8">
        <f t="shared" si="123"/>
      </c>
      <c r="AA116" s="8">
        <f t="shared" si="124"/>
      </c>
      <c r="AB116" s="8">
        <f t="shared" si="125"/>
      </c>
      <c r="AC116" s="14"/>
      <c r="AD116" s="9">
        <f t="shared" si="126"/>
      </c>
      <c r="AE116" s="9">
        <f t="shared" si="127"/>
      </c>
      <c r="AF116" s="9">
        <f t="shared" si="128"/>
      </c>
      <c r="AG116" s="9">
        <f t="shared" si="129"/>
      </c>
      <c r="AH116" s="9">
        <f t="shared" si="130"/>
      </c>
      <c r="AI116" s="14"/>
      <c r="AJ116" s="9">
        <f t="shared" si="131"/>
        <v>0</v>
      </c>
      <c r="AK116" s="9">
        <f t="shared" si="132"/>
        <v>0</v>
      </c>
      <c r="AL116" s="9">
        <f t="shared" si="133"/>
        <v>0</v>
      </c>
      <c r="AM116" s="11"/>
      <c r="AN116" s="8">
        <f t="shared" si="108"/>
      </c>
      <c r="AO116" s="8">
        <f t="shared" si="109"/>
      </c>
      <c r="AP116" s="8">
        <f t="shared" si="110"/>
      </c>
      <c r="AQ116" s="8">
        <f t="shared" si="111"/>
      </c>
      <c r="AR116" s="8">
        <f t="shared" si="112"/>
      </c>
      <c r="AS116" s="14"/>
      <c r="AT116" s="9">
        <f t="shared" si="134"/>
      </c>
      <c r="AU116" s="9">
        <f t="shared" si="135"/>
      </c>
      <c r="AV116" s="9">
        <f t="shared" si="136"/>
      </c>
      <c r="AW116" s="9">
        <f t="shared" si="137"/>
      </c>
      <c r="AX116" s="9">
        <f t="shared" si="138"/>
      </c>
      <c r="AY116" s="14"/>
      <c r="AZ116" s="9">
        <f t="shared" si="139"/>
        <v>0</v>
      </c>
      <c r="BA116" s="9">
        <f t="shared" si="140"/>
        <v>0</v>
      </c>
      <c r="BB116" s="9">
        <f t="shared" si="141"/>
        <v>0</v>
      </c>
    </row>
    <row r="117" spans="1:54" ht="14.25">
      <c r="A117" s="8">
        <f>IF(data!A118&gt;0,data!A118,"")</f>
      </c>
      <c r="B117" s="36">
        <f>IF(data!A118&gt;0,data!B118,"")</f>
      </c>
      <c r="C117" s="36">
        <f>IF(data!A118&gt;0,data!C118,"")</f>
      </c>
      <c r="D117" s="36">
        <f>IF(data!A118&gt;0,data!D118,"")</f>
      </c>
      <c r="E117" s="36">
        <f>IF(data!A118&gt;0,data!E118,"")</f>
      </c>
      <c r="F117" s="36">
        <f>IF(data!A118&gt;0,data!F118,"")</f>
      </c>
      <c r="H117" s="8">
        <f t="shared" si="103"/>
      </c>
      <c r="I117" s="8">
        <f t="shared" si="104"/>
      </c>
      <c r="J117" s="8">
        <f t="shared" si="105"/>
      </c>
      <c r="K117" s="8">
        <f t="shared" si="106"/>
      </c>
      <c r="L117" s="8">
        <f t="shared" si="107"/>
      </c>
      <c r="M117" s="14"/>
      <c r="N117" s="9">
        <f t="shared" si="113"/>
      </c>
      <c r="O117" s="9">
        <f t="shared" si="114"/>
      </c>
      <c r="P117" s="9">
        <f t="shared" si="115"/>
      </c>
      <c r="Q117" s="9">
        <f t="shared" si="116"/>
      </c>
      <c r="R117" s="9">
        <f t="shared" si="117"/>
      </c>
      <c r="S117" s="14"/>
      <c r="T117" s="9">
        <f t="shared" si="118"/>
        <v>0</v>
      </c>
      <c r="U117" s="9">
        <f t="shared" si="119"/>
        <v>0</v>
      </c>
      <c r="V117" s="9">
        <f t="shared" si="120"/>
        <v>0</v>
      </c>
      <c r="W117" s="11"/>
      <c r="X117" s="8">
        <f t="shared" si="121"/>
      </c>
      <c r="Y117" s="8">
        <f t="shared" si="122"/>
      </c>
      <c r="Z117" s="8">
        <f t="shared" si="123"/>
      </c>
      <c r="AA117" s="8">
        <f t="shared" si="124"/>
      </c>
      <c r="AB117" s="8">
        <f t="shared" si="125"/>
      </c>
      <c r="AC117" s="14"/>
      <c r="AD117" s="9">
        <f t="shared" si="126"/>
      </c>
      <c r="AE117" s="9">
        <f t="shared" si="127"/>
      </c>
      <c r="AF117" s="9">
        <f t="shared" si="128"/>
      </c>
      <c r="AG117" s="9">
        <f t="shared" si="129"/>
      </c>
      <c r="AH117" s="9">
        <f t="shared" si="130"/>
      </c>
      <c r="AI117" s="14"/>
      <c r="AJ117" s="9">
        <f t="shared" si="131"/>
        <v>0</v>
      </c>
      <c r="AK117" s="9">
        <f t="shared" si="132"/>
        <v>0</v>
      </c>
      <c r="AL117" s="9">
        <f t="shared" si="133"/>
        <v>0</v>
      </c>
      <c r="AM117" s="11"/>
      <c r="AN117" s="8">
        <f t="shared" si="108"/>
      </c>
      <c r="AO117" s="8">
        <f t="shared" si="109"/>
      </c>
      <c r="AP117" s="8">
        <f t="shared" si="110"/>
      </c>
      <c r="AQ117" s="8">
        <f t="shared" si="111"/>
      </c>
      <c r="AR117" s="8">
        <f t="shared" si="112"/>
      </c>
      <c r="AS117" s="14"/>
      <c r="AT117" s="9">
        <f t="shared" si="134"/>
      </c>
      <c r="AU117" s="9">
        <f t="shared" si="135"/>
      </c>
      <c r="AV117" s="9">
        <f t="shared" si="136"/>
      </c>
      <c r="AW117" s="9">
        <f t="shared" si="137"/>
      </c>
      <c r="AX117" s="9">
        <f t="shared" si="138"/>
      </c>
      <c r="AY117" s="14"/>
      <c r="AZ117" s="9">
        <f t="shared" si="139"/>
        <v>0</v>
      </c>
      <c r="BA117" s="9">
        <f t="shared" si="140"/>
        <v>0</v>
      </c>
      <c r="BB117" s="9">
        <f t="shared" si="141"/>
        <v>0</v>
      </c>
    </row>
    <row r="118" spans="1:54" ht="14.25">
      <c r="A118" s="8">
        <f>IF(data!A119&gt;0,data!A119,"")</f>
      </c>
      <c r="B118" s="36">
        <f>IF(data!A119&gt;0,data!B119,"")</f>
      </c>
      <c r="C118" s="36">
        <f>IF(data!A119&gt;0,data!C119,"")</f>
      </c>
      <c r="D118" s="36">
        <f>IF(data!A119&gt;0,data!D119,"")</f>
      </c>
      <c r="E118" s="36">
        <f>IF(data!A119&gt;0,data!E119,"")</f>
      </c>
      <c r="F118" s="36">
        <f>IF(data!A119&gt;0,data!F119,"")</f>
      </c>
      <c r="H118" s="8">
        <f t="shared" si="103"/>
      </c>
      <c r="I118" s="8">
        <f t="shared" si="104"/>
      </c>
      <c r="J118" s="8">
        <f t="shared" si="105"/>
      </c>
      <c r="K118" s="8">
        <f t="shared" si="106"/>
      </c>
      <c r="L118" s="8">
        <f t="shared" si="107"/>
      </c>
      <c r="M118" s="14"/>
      <c r="N118" s="9">
        <f t="shared" si="113"/>
      </c>
      <c r="O118" s="9">
        <f t="shared" si="114"/>
      </c>
      <c r="P118" s="9">
        <f t="shared" si="115"/>
      </c>
      <c r="Q118" s="9">
        <f t="shared" si="116"/>
      </c>
      <c r="R118" s="9">
        <f t="shared" si="117"/>
      </c>
      <c r="S118" s="14"/>
      <c r="T118" s="9">
        <f t="shared" si="118"/>
        <v>0</v>
      </c>
      <c r="U118" s="9">
        <f t="shared" si="119"/>
        <v>0</v>
      </c>
      <c r="V118" s="9">
        <f t="shared" si="120"/>
        <v>0</v>
      </c>
      <c r="W118" s="11"/>
      <c r="X118" s="8">
        <f t="shared" si="121"/>
      </c>
      <c r="Y118" s="8">
        <f t="shared" si="122"/>
      </c>
      <c r="Z118" s="8">
        <f t="shared" si="123"/>
      </c>
      <c r="AA118" s="8">
        <f t="shared" si="124"/>
      </c>
      <c r="AB118" s="8">
        <f t="shared" si="125"/>
      </c>
      <c r="AC118" s="14"/>
      <c r="AD118" s="9">
        <f t="shared" si="126"/>
      </c>
      <c r="AE118" s="9">
        <f t="shared" si="127"/>
      </c>
      <c r="AF118" s="9">
        <f t="shared" si="128"/>
      </c>
      <c r="AG118" s="9">
        <f t="shared" si="129"/>
      </c>
      <c r="AH118" s="9">
        <f t="shared" si="130"/>
      </c>
      <c r="AI118" s="14"/>
      <c r="AJ118" s="9">
        <f t="shared" si="131"/>
        <v>0</v>
      </c>
      <c r="AK118" s="9">
        <f t="shared" si="132"/>
        <v>0</v>
      </c>
      <c r="AL118" s="9">
        <f t="shared" si="133"/>
        <v>0</v>
      </c>
      <c r="AM118" s="11"/>
      <c r="AN118" s="8">
        <f t="shared" si="108"/>
      </c>
      <c r="AO118" s="8">
        <f t="shared" si="109"/>
      </c>
      <c r="AP118" s="8">
        <f t="shared" si="110"/>
      </c>
      <c r="AQ118" s="8">
        <f t="shared" si="111"/>
      </c>
      <c r="AR118" s="8">
        <f t="shared" si="112"/>
      </c>
      <c r="AS118" s="14"/>
      <c r="AT118" s="9">
        <f t="shared" si="134"/>
      </c>
      <c r="AU118" s="9">
        <f t="shared" si="135"/>
      </c>
      <c r="AV118" s="9">
        <f t="shared" si="136"/>
      </c>
      <c r="AW118" s="9">
        <f t="shared" si="137"/>
      </c>
      <c r="AX118" s="9">
        <f t="shared" si="138"/>
      </c>
      <c r="AY118" s="14"/>
      <c r="AZ118" s="9">
        <f t="shared" si="139"/>
        <v>0</v>
      </c>
      <c r="BA118" s="9">
        <f t="shared" si="140"/>
        <v>0</v>
      </c>
      <c r="BB118" s="9">
        <f t="shared" si="141"/>
        <v>0</v>
      </c>
    </row>
    <row r="119" spans="1:54" ht="14.25">
      <c r="A119" s="8">
        <f>IF(data!A120&gt;0,data!A120,"")</f>
      </c>
      <c r="B119" s="36">
        <f>IF(data!A120&gt;0,data!B120,"")</f>
      </c>
      <c r="C119" s="36">
        <f>IF(data!A120&gt;0,data!C120,"")</f>
      </c>
      <c r="D119" s="36">
        <f>IF(data!A120&gt;0,data!D120,"")</f>
      </c>
      <c r="E119" s="36">
        <f>IF(data!A120&gt;0,data!E120,"")</f>
      </c>
      <c r="F119" s="36">
        <f>IF(data!A120&gt;0,data!F120,"")</f>
      </c>
      <c r="H119" s="8">
        <f t="shared" si="103"/>
      </c>
      <c r="I119" s="8">
        <f t="shared" si="104"/>
      </c>
      <c r="J119" s="8">
        <f t="shared" si="105"/>
      </c>
      <c r="K119" s="8">
        <f t="shared" si="106"/>
      </c>
      <c r="L119" s="8">
        <f t="shared" si="107"/>
      </c>
      <c r="M119" s="14"/>
      <c r="N119" s="9">
        <f t="shared" si="113"/>
      </c>
      <c r="O119" s="9">
        <f t="shared" si="114"/>
      </c>
      <c r="P119" s="9">
        <f t="shared" si="115"/>
      </c>
      <c r="Q119" s="9">
        <f t="shared" si="116"/>
      </c>
      <c r="R119" s="9">
        <f t="shared" si="117"/>
      </c>
      <c r="S119" s="14"/>
      <c r="T119" s="9">
        <f t="shared" si="118"/>
        <v>0</v>
      </c>
      <c r="U119" s="9">
        <f t="shared" si="119"/>
        <v>0</v>
      </c>
      <c r="V119" s="9">
        <f t="shared" si="120"/>
        <v>0</v>
      </c>
      <c r="W119" s="11"/>
      <c r="X119" s="8">
        <f t="shared" si="121"/>
      </c>
      <c r="Y119" s="8">
        <f t="shared" si="122"/>
      </c>
      <c r="Z119" s="8">
        <f t="shared" si="123"/>
      </c>
      <c r="AA119" s="8">
        <f t="shared" si="124"/>
      </c>
      <c r="AB119" s="8">
        <f t="shared" si="125"/>
      </c>
      <c r="AC119" s="14"/>
      <c r="AD119" s="9">
        <f t="shared" si="126"/>
      </c>
      <c r="AE119" s="9">
        <f t="shared" si="127"/>
      </c>
      <c r="AF119" s="9">
        <f t="shared" si="128"/>
      </c>
      <c r="AG119" s="9">
        <f t="shared" si="129"/>
      </c>
      <c r="AH119" s="9">
        <f t="shared" si="130"/>
      </c>
      <c r="AI119" s="14"/>
      <c r="AJ119" s="9">
        <f t="shared" si="131"/>
        <v>0</v>
      </c>
      <c r="AK119" s="9">
        <f t="shared" si="132"/>
        <v>0</v>
      </c>
      <c r="AL119" s="9">
        <f t="shared" si="133"/>
        <v>0</v>
      </c>
      <c r="AM119" s="11"/>
      <c r="AN119" s="8">
        <f t="shared" si="108"/>
      </c>
      <c r="AO119" s="8">
        <f t="shared" si="109"/>
      </c>
      <c r="AP119" s="8">
        <f t="shared" si="110"/>
      </c>
      <c r="AQ119" s="8">
        <f t="shared" si="111"/>
      </c>
      <c r="AR119" s="8">
        <f t="shared" si="112"/>
      </c>
      <c r="AS119" s="14"/>
      <c r="AT119" s="9">
        <f t="shared" si="134"/>
      </c>
      <c r="AU119" s="9">
        <f t="shared" si="135"/>
      </c>
      <c r="AV119" s="9">
        <f t="shared" si="136"/>
      </c>
      <c r="AW119" s="9">
        <f t="shared" si="137"/>
      </c>
      <c r="AX119" s="9">
        <f t="shared" si="138"/>
      </c>
      <c r="AY119" s="14"/>
      <c r="AZ119" s="9">
        <f t="shared" si="139"/>
        <v>0</v>
      </c>
      <c r="BA119" s="9">
        <f t="shared" si="140"/>
        <v>0</v>
      </c>
      <c r="BB119" s="9">
        <f t="shared" si="141"/>
        <v>0</v>
      </c>
    </row>
    <row r="120" spans="1:54" ht="14.25">
      <c r="A120" s="8">
        <f>IF(data!A121&gt;0,data!A121,"")</f>
      </c>
      <c r="B120" s="36">
        <f>IF(data!A121&gt;0,data!B121,"")</f>
      </c>
      <c r="C120" s="36">
        <f>IF(data!A121&gt;0,data!C121,"")</f>
      </c>
      <c r="D120" s="36">
        <f>IF(data!A121&gt;0,data!D121,"")</f>
      </c>
      <c r="E120" s="36">
        <f>IF(data!A121&gt;0,data!E121,"")</f>
      </c>
      <c r="F120" s="36">
        <f>IF(data!A121&gt;0,data!F121,"")</f>
      </c>
      <c r="H120" s="8">
        <f t="shared" si="103"/>
      </c>
      <c r="I120" s="8">
        <f t="shared" si="104"/>
      </c>
      <c r="J120" s="8">
        <f t="shared" si="105"/>
      </c>
      <c r="K120" s="8">
        <f t="shared" si="106"/>
      </c>
      <c r="L120" s="8">
        <f t="shared" si="107"/>
      </c>
      <c r="M120" s="14"/>
      <c r="N120" s="9">
        <f t="shared" si="113"/>
      </c>
      <c r="O120" s="9">
        <f t="shared" si="114"/>
      </c>
      <c r="P120" s="9">
        <f t="shared" si="115"/>
      </c>
      <c r="Q120" s="9">
        <f t="shared" si="116"/>
      </c>
      <c r="R120" s="9">
        <f t="shared" si="117"/>
      </c>
      <c r="S120" s="14"/>
      <c r="T120" s="9">
        <f t="shared" si="118"/>
        <v>0</v>
      </c>
      <c r="U120" s="9">
        <f t="shared" si="119"/>
        <v>0</v>
      </c>
      <c r="V120" s="9">
        <f t="shared" si="120"/>
        <v>0</v>
      </c>
      <c r="W120" s="11"/>
      <c r="X120" s="8">
        <f t="shared" si="121"/>
      </c>
      <c r="Y120" s="8">
        <f t="shared" si="122"/>
      </c>
      <c r="Z120" s="8">
        <f t="shared" si="123"/>
      </c>
      <c r="AA120" s="8">
        <f t="shared" si="124"/>
      </c>
      <c r="AB120" s="8">
        <f t="shared" si="125"/>
      </c>
      <c r="AC120" s="14"/>
      <c r="AD120" s="9">
        <f t="shared" si="126"/>
      </c>
      <c r="AE120" s="9">
        <f t="shared" si="127"/>
      </c>
      <c r="AF120" s="9">
        <f t="shared" si="128"/>
      </c>
      <c r="AG120" s="9">
        <f t="shared" si="129"/>
      </c>
      <c r="AH120" s="9">
        <f t="shared" si="130"/>
      </c>
      <c r="AI120" s="14"/>
      <c r="AJ120" s="9">
        <f t="shared" si="131"/>
        <v>0</v>
      </c>
      <c r="AK120" s="9">
        <f t="shared" si="132"/>
        <v>0</v>
      </c>
      <c r="AL120" s="9">
        <f t="shared" si="133"/>
        <v>0</v>
      </c>
      <c r="AM120" s="11"/>
      <c r="AN120" s="8">
        <f t="shared" si="108"/>
      </c>
      <c r="AO120" s="8">
        <f t="shared" si="109"/>
      </c>
      <c r="AP120" s="8">
        <f t="shared" si="110"/>
      </c>
      <c r="AQ120" s="8">
        <f t="shared" si="111"/>
      </c>
      <c r="AR120" s="8">
        <f t="shared" si="112"/>
      </c>
      <c r="AS120" s="14"/>
      <c r="AT120" s="9">
        <f t="shared" si="134"/>
      </c>
      <c r="AU120" s="9">
        <f t="shared" si="135"/>
      </c>
      <c r="AV120" s="9">
        <f t="shared" si="136"/>
      </c>
      <c r="AW120" s="9">
        <f t="shared" si="137"/>
      </c>
      <c r="AX120" s="9">
        <f t="shared" si="138"/>
      </c>
      <c r="AY120" s="14"/>
      <c r="AZ120" s="9">
        <f t="shared" si="139"/>
        <v>0</v>
      </c>
      <c r="BA120" s="9">
        <f t="shared" si="140"/>
        <v>0</v>
      </c>
      <c r="BB120" s="9">
        <f t="shared" si="141"/>
        <v>0</v>
      </c>
    </row>
    <row r="121" spans="1:54" ht="14.25">
      <c r="A121" s="8">
        <f>IF(data!A122&gt;0,data!A122,"")</f>
      </c>
      <c r="B121" s="36">
        <f>IF(data!A122&gt;0,data!B122,"")</f>
      </c>
      <c r="C121" s="36">
        <f>IF(data!A122&gt;0,data!C122,"")</f>
      </c>
      <c r="D121" s="36">
        <f>IF(data!A122&gt;0,data!D122,"")</f>
      </c>
      <c r="E121" s="36">
        <f>IF(data!A122&gt;0,data!E122,"")</f>
      </c>
      <c r="F121" s="36">
        <f>IF(data!A122&gt;0,data!F122,"")</f>
      </c>
      <c r="H121" s="8">
        <f t="shared" si="103"/>
      </c>
      <c r="I121" s="8">
        <f t="shared" si="104"/>
      </c>
      <c r="J121" s="8">
        <f t="shared" si="105"/>
      </c>
      <c r="K121" s="8">
        <f t="shared" si="106"/>
      </c>
      <c r="L121" s="8">
        <f t="shared" si="107"/>
      </c>
      <c r="M121" s="14"/>
      <c r="N121" s="9">
        <f t="shared" si="113"/>
      </c>
      <c r="O121" s="9">
        <f t="shared" si="114"/>
      </c>
      <c r="P121" s="9">
        <f t="shared" si="115"/>
      </c>
      <c r="Q121" s="9">
        <f t="shared" si="116"/>
      </c>
      <c r="R121" s="9">
        <f t="shared" si="117"/>
      </c>
      <c r="S121" s="14"/>
      <c r="T121" s="9">
        <f t="shared" si="118"/>
        <v>0</v>
      </c>
      <c r="U121" s="9">
        <f t="shared" si="119"/>
        <v>0</v>
      </c>
      <c r="V121" s="9">
        <f t="shared" si="120"/>
        <v>0</v>
      </c>
      <c r="W121" s="11"/>
      <c r="X121" s="8">
        <f t="shared" si="121"/>
      </c>
      <c r="Y121" s="8">
        <f t="shared" si="122"/>
      </c>
      <c r="Z121" s="8">
        <f t="shared" si="123"/>
      </c>
      <c r="AA121" s="8">
        <f t="shared" si="124"/>
      </c>
      <c r="AB121" s="8">
        <f t="shared" si="125"/>
      </c>
      <c r="AC121" s="14"/>
      <c r="AD121" s="9">
        <f t="shared" si="126"/>
      </c>
      <c r="AE121" s="9">
        <f t="shared" si="127"/>
      </c>
      <c r="AF121" s="9">
        <f t="shared" si="128"/>
      </c>
      <c r="AG121" s="9">
        <f t="shared" si="129"/>
      </c>
      <c r="AH121" s="9">
        <f t="shared" si="130"/>
      </c>
      <c r="AI121" s="14"/>
      <c r="AJ121" s="9">
        <f t="shared" si="131"/>
        <v>0</v>
      </c>
      <c r="AK121" s="9">
        <f t="shared" si="132"/>
        <v>0</v>
      </c>
      <c r="AL121" s="9">
        <f t="shared" si="133"/>
        <v>0</v>
      </c>
      <c r="AM121" s="11"/>
      <c r="AN121" s="8">
        <f t="shared" si="108"/>
      </c>
      <c r="AO121" s="8">
        <f t="shared" si="109"/>
      </c>
      <c r="AP121" s="8">
        <f t="shared" si="110"/>
      </c>
      <c r="AQ121" s="8">
        <f t="shared" si="111"/>
      </c>
      <c r="AR121" s="8">
        <f t="shared" si="112"/>
      </c>
      <c r="AS121" s="14"/>
      <c r="AT121" s="9">
        <f t="shared" si="134"/>
      </c>
      <c r="AU121" s="9">
        <f t="shared" si="135"/>
      </c>
      <c r="AV121" s="9">
        <f t="shared" si="136"/>
      </c>
      <c r="AW121" s="9">
        <f t="shared" si="137"/>
      </c>
      <c r="AX121" s="9">
        <f t="shared" si="138"/>
      </c>
      <c r="AY121" s="14"/>
      <c r="AZ121" s="9">
        <f t="shared" si="139"/>
        <v>0</v>
      </c>
      <c r="BA121" s="9">
        <f t="shared" si="140"/>
        <v>0</v>
      </c>
      <c r="BB121" s="9">
        <f t="shared" si="141"/>
        <v>0</v>
      </c>
    </row>
    <row r="122" spans="1:54" ht="14.25">
      <c r="A122" s="8">
        <f>IF(data!A123&gt;0,data!A123,"")</f>
      </c>
      <c r="B122" s="36">
        <f>IF(data!A123&gt;0,data!B123,"")</f>
      </c>
      <c r="C122" s="36">
        <f>IF(data!A123&gt;0,data!C123,"")</f>
      </c>
      <c r="D122" s="36">
        <f>IF(data!A123&gt;0,data!D123,"")</f>
      </c>
      <c r="E122" s="36">
        <f>IF(data!A123&gt;0,data!E123,"")</f>
      </c>
      <c r="F122" s="36">
        <f>IF(data!A123&gt;0,data!F123,"")</f>
      </c>
      <c r="H122" s="8">
        <f t="shared" si="103"/>
      </c>
      <c r="I122" s="8">
        <f t="shared" si="104"/>
      </c>
      <c r="J122" s="8">
        <f t="shared" si="105"/>
      </c>
      <c r="K122" s="8">
        <f t="shared" si="106"/>
      </c>
      <c r="L122" s="8">
        <f t="shared" si="107"/>
      </c>
      <c r="M122" s="14"/>
      <c r="N122" s="9">
        <f t="shared" si="113"/>
      </c>
      <c r="O122" s="9">
        <f t="shared" si="114"/>
      </c>
      <c r="P122" s="9">
        <f t="shared" si="115"/>
      </c>
      <c r="Q122" s="9">
        <f t="shared" si="116"/>
      </c>
      <c r="R122" s="9">
        <f t="shared" si="117"/>
      </c>
      <c r="S122" s="14"/>
      <c r="T122" s="9">
        <f t="shared" si="118"/>
        <v>0</v>
      </c>
      <c r="U122" s="9">
        <f t="shared" si="119"/>
        <v>0</v>
      </c>
      <c r="V122" s="9">
        <f t="shared" si="120"/>
        <v>0</v>
      </c>
      <c r="W122" s="11"/>
      <c r="X122" s="8">
        <f t="shared" si="121"/>
      </c>
      <c r="Y122" s="8">
        <f t="shared" si="122"/>
      </c>
      <c r="Z122" s="8">
        <f t="shared" si="123"/>
      </c>
      <c r="AA122" s="8">
        <f t="shared" si="124"/>
      </c>
      <c r="AB122" s="8">
        <f t="shared" si="125"/>
      </c>
      <c r="AC122" s="14"/>
      <c r="AD122" s="9">
        <f t="shared" si="126"/>
      </c>
      <c r="AE122" s="9">
        <f t="shared" si="127"/>
      </c>
      <c r="AF122" s="9">
        <f t="shared" si="128"/>
      </c>
      <c r="AG122" s="9">
        <f t="shared" si="129"/>
      </c>
      <c r="AH122" s="9">
        <f t="shared" si="130"/>
      </c>
      <c r="AI122" s="14"/>
      <c r="AJ122" s="9">
        <f t="shared" si="131"/>
        <v>0</v>
      </c>
      <c r="AK122" s="9">
        <f t="shared" si="132"/>
        <v>0</v>
      </c>
      <c r="AL122" s="9">
        <f t="shared" si="133"/>
        <v>0</v>
      </c>
      <c r="AM122" s="11"/>
      <c r="AN122" s="8">
        <f t="shared" si="108"/>
      </c>
      <c r="AO122" s="8">
        <f t="shared" si="109"/>
      </c>
      <c r="AP122" s="8">
        <f t="shared" si="110"/>
      </c>
      <c r="AQ122" s="8">
        <f t="shared" si="111"/>
      </c>
      <c r="AR122" s="8">
        <f t="shared" si="112"/>
      </c>
      <c r="AS122" s="14"/>
      <c r="AT122" s="9">
        <f t="shared" si="134"/>
      </c>
      <c r="AU122" s="9">
        <f t="shared" si="135"/>
      </c>
      <c r="AV122" s="9">
        <f t="shared" si="136"/>
      </c>
      <c r="AW122" s="9">
        <f t="shared" si="137"/>
      </c>
      <c r="AX122" s="9">
        <f t="shared" si="138"/>
      </c>
      <c r="AY122" s="14"/>
      <c r="AZ122" s="9">
        <f t="shared" si="139"/>
        <v>0</v>
      </c>
      <c r="BA122" s="9">
        <f t="shared" si="140"/>
        <v>0</v>
      </c>
      <c r="BB122" s="9">
        <f t="shared" si="141"/>
        <v>0</v>
      </c>
    </row>
    <row r="123" spans="1:54" ht="14.25">
      <c r="A123" s="8">
        <f>IF(data!A124&gt;0,data!A124,"")</f>
      </c>
      <c r="B123" s="36">
        <f>IF(data!A124&gt;0,data!B124,"")</f>
      </c>
      <c r="C123" s="36">
        <f>IF(data!A124&gt;0,data!C124,"")</f>
      </c>
      <c r="D123" s="36">
        <f>IF(data!A124&gt;0,data!D124,"")</f>
      </c>
      <c r="E123" s="36">
        <f>IF(data!A124&gt;0,data!E124,"")</f>
      </c>
      <c r="F123" s="36">
        <f>IF(data!A124&gt;0,data!F124,"")</f>
      </c>
      <c r="H123" s="8">
        <f t="shared" si="103"/>
      </c>
      <c r="I123" s="8">
        <f t="shared" si="104"/>
      </c>
      <c r="J123" s="8">
        <f t="shared" si="105"/>
      </c>
      <c r="K123" s="8">
        <f t="shared" si="106"/>
      </c>
      <c r="L123" s="8">
        <f t="shared" si="107"/>
      </c>
      <c r="M123" s="14"/>
      <c r="N123" s="9">
        <f t="shared" si="113"/>
      </c>
      <c r="O123" s="9">
        <f t="shared" si="114"/>
      </c>
      <c r="P123" s="9">
        <f t="shared" si="115"/>
      </c>
      <c r="Q123" s="9">
        <f t="shared" si="116"/>
      </c>
      <c r="R123" s="9">
        <f t="shared" si="117"/>
      </c>
      <c r="S123" s="14"/>
      <c r="T123" s="9">
        <f t="shared" si="118"/>
        <v>0</v>
      </c>
      <c r="U123" s="9">
        <f t="shared" si="119"/>
        <v>0</v>
      </c>
      <c r="V123" s="9">
        <f t="shared" si="120"/>
        <v>0</v>
      </c>
      <c r="W123" s="11"/>
      <c r="X123" s="8">
        <f t="shared" si="121"/>
      </c>
      <c r="Y123" s="8">
        <f t="shared" si="122"/>
      </c>
      <c r="Z123" s="8">
        <f t="shared" si="123"/>
      </c>
      <c r="AA123" s="8">
        <f t="shared" si="124"/>
      </c>
      <c r="AB123" s="8">
        <f t="shared" si="125"/>
      </c>
      <c r="AC123" s="14"/>
      <c r="AD123" s="9">
        <f t="shared" si="126"/>
      </c>
      <c r="AE123" s="9">
        <f t="shared" si="127"/>
      </c>
      <c r="AF123" s="9">
        <f t="shared" si="128"/>
      </c>
      <c r="AG123" s="9">
        <f t="shared" si="129"/>
      </c>
      <c r="AH123" s="9">
        <f t="shared" si="130"/>
      </c>
      <c r="AI123" s="14"/>
      <c r="AJ123" s="9">
        <f t="shared" si="131"/>
        <v>0</v>
      </c>
      <c r="AK123" s="9">
        <f t="shared" si="132"/>
        <v>0</v>
      </c>
      <c r="AL123" s="9">
        <f t="shared" si="133"/>
        <v>0</v>
      </c>
      <c r="AM123" s="11"/>
      <c r="AN123" s="8">
        <f t="shared" si="108"/>
      </c>
      <c r="AO123" s="8">
        <f t="shared" si="109"/>
      </c>
      <c r="AP123" s="8">
        <f t="shared" si="110"/>
      </c>
      <c r="AQ123" s="8">
        <f t="shared" si="111"/>
      </c>
      <c r="AR123" s="8">
        <f t="shared" si="112"/>
      </c>
      <c r="AS123" s="14"/>
      <c r="AT123" s="9">
        <f t="shared" si="134"/>
      </c>
      <c r="AU123" s="9">
        <f t="shared" si="135"/>
      </c>
      <c r="AV123" s="9">
        <f t="shared" si="136"/>
      </c>
      <c r="AW123" s="9">
        <f t="shared" si="137"/>
      </c>
      <c r="AX123" s="9">
        <f t="shared" si="138"/>
      </c>
      <c r="AY123" s="14"/>
      <c r="AZ123" s="9">
        <f t="shared" si="139"/>
        <v>0</v>
      </c>
      <c r="BA123" s="9">
        <f t="shared" si="140"/>
        <v>0</v>
      </c>
      <c r="BB123" s="9">
        <f t="shared" si="141"/>
        <v>0</v>
      </c>
    </row>
    <row r="124" spans="1:54" ht="14.25">
      <c r="A124" s="8">
        <f>IF(data!A125&gt;0,data!A125,"")</f>
      </c>
      <c r="B124" s="36">
        <f>IF(data!A125&gt;0,data!B125,"")</f>
      </c>
      <c r="C124" s="36">
        <f>IF(data!A125&gt;0,data!C125,"")</f>
      </c>
      <c r="D124" s="36">
        <f>IF(data!A125&gt;0,data!D125,"")</f>
      </c>
      <c r="E124" s="36">
        <f>IF(data!A125&gt;0,data!E125,"")</f>
      </c>
      <c r="F124" s="36">
        <f>IF(data!A125&gt;0,data!F125,"")</f>
      </c>
      <c r="H124" s="8">
        <f t="shared" si="103"/>
      </c>
      <c r="I124" s="8">
        <f t="shared" si="104"/>
      </c>
      <c r="J124" s="8">
        <f t="shared" si="105"/>
      </c>
      <c r="K124" s="8">
        <f t="shared" si="106"/>
      </c>
      <c r="L124" s="8">
        <f t="shared" si="107"/>
      </c>
      <c r="M124" s="14"/>
      <c r="N124" s="9">
        <f t="shared" si="113"/>
      </c>
      <c r="O124" s="9">
        <f t="shared" si="114"/>
      </c>
      <c r="P124" s="9">
        <f t="shared" si="115"/>
      </c>
      <c r="Q124" s="9">
        <f t="shared" si="116"/>
      </c>
      <c r="R124" s="9">
        <f t="shared" si="117"/>
      </c>
      <c r="S124" s="14"/>
      <c r="T124" s="9">
        <f t="shared" si="118"/>
        <v>0</v>
      </c>
      <c r="U124" s="9">
        <f t="shared" si="119"/>
        <v>0</v>
      </c>
      <c r="V124" s="9">
        <f t="shared" si="120"/>
        <v>0</v>
      </c>
      <c r="W124" s="11"/>
      <c r="X124" s="8">
        <f t="shared" si="121"/>
      </c>
      <c r="Y124" s="8">
        <f t="shared" si="122"/>
      </c>
      <c r="Z124" s="8">
        <f t="shared" si="123"/>
      </c>
      <c r="AA124" s="8">
        <f t="shared" si="124"/>
      </c>
      <c r="AB124" s="8">
        <f t="shared" si="125"/>
      </c>
      <c r="AC124" s="14"/>
      <c r="AD124" s="9">
        <f t="shared" si="126"/>
      </c>
      <c r="AE124" s="9">
        <f t="shared" si="127"/>
      </c>
      <c r="AF124" s="9">
        <f t="shared" si="128"/>
      </c>
      <c r="AG124" s="9">
        <f t="shared" si="129"/>
      </c>
      <c r="AH124" s="9">
        <f t="shared" si="130"/>
      </c>
      <c r="AI124" s="14"/>
      <c r="AJ124" s="9">
        <f t="shared" si="131"/>
        <v>0</v>
      </c>
      <c r="AK124" s="9">
        <f t="shared" si="132"/>
        <v>0</v>
      </c>
      <c r="AL124" s="9">
        <f t="shared" si="133"/>
        <v>0</v>
      </c>
      <c r="AM124" s="11"/>
      <c r="AN124" s="8">
        <f t="shared" si="108"/>
      </c>
      <c r="AO124" s="8">
        <f t="shared" si="109"/>
      </c>
      <c r="AP124" s="8">
        <f t="shared" si="110"/>
      </c>
      <c r="AQ124" s="8">
        <f t="shared" si="111"/>
      </c>
      <c r="AR124" s="8">
        <f t="shared" si="112"/>
      </c>
      <c r="AS124" s="14"/>
      <c r="AT124" s="9">
        <f t="shared" si="134"/>
      </c>
      <c r="AU124" s="9">
        <f t="shared" si="135"/>
      </c>
      <c r="AV124" s="9">
        <f t="shared" si="136"/>
      </c>
      <c r="AW124" s="9">
        <f t="shared" si="137"/>
      </c>
      <c r="AX124" s="9">
        <f t="shared" si="138"/>
      </c>
      <c r="AY124" s="14"/>
      <c r="AZ124" s="9">
        <f t="shared" si="139"/>
        <v>0</v>
      </c>
      <c r="BA124" s="9">
        <f t="shared" si="140"/>
        <v>0</v>
      </c>
      <c r="BB124" s="9">
        <f t="shared" si="141"/>
        <v>0</v>
      </c>
    </row>
    <row r="125" spans="1:54" ht="14.25">
      <c r="A125" s="8">
        <f>IF(data!A126&gt;0,data!A126,"")</f>
      </c>
      <c r="B125" s="36">
        <f>IF(data!A126&gt;0,data!B126,"")</f>
      </c>
      <c r="C125" s="36">
        <f>IF(data!A126&gt;0,data!C126,"")</f>
      </c>
      <c r="D125" s="36">
        <f>IF(data!A126&gt;0,data!D126,"")</f>
      </c>
      <c r="E125" s="36">
        <f>IF(data!A126&gt;0,data!E126,"")</f>
      </c>
      <c r="F125" s="36">
        <f>IF(data!A126&gt;0,data!F126,"")</f>
      </c>
      <c r="H125" s="8">
        <f t="shared" si="103"/>
      </c>
      <c r="I125" s="8">
        <f t="shared" si="104"/>
      </c>
      <c r="J125" s="8">
        <f t="shared" si="105"/>
      </c>
      <c r="K125" s="8">
        <f t="shared" si="106"/>
      </c>
      <c r="L125" s="8">
        <f t="shared" si="107"/>
      </c>
      <c r="M125" s="14"/>
      <c r="N125" s="9">
        <f t="shared" si="113"/>
      </c>
      <c r="O125" s="9">
        <f t="shared" si="114"/>
      </c>
      <c r="P125" s="9">
        <f t="shared" si="115"/>
      </c>
      <c r="Q125" s="9">
        <f t="shared" si="116"/>
      </c>
      <c r="R125" s="9">
        <f t="shared" si="117"/>
      </c>
      <c r="S125" s="14"/>
      <c r="T125" s="9">
        <f t="shared" si="118"/>
        <v>0</v>
      </c>
      <c r="U125" s="9">
        <f t="shared" si="119"/>
        <v>0</v>
      </c>
      <c r="V125" s="9">
        <f t="shared" si="120"/>
        <v>0</v>
      </c>
      <c r="W125" s="11"/>
      <c r="X125" s="8">
        <f t="shared" si="121"/>
      </c>
      <c r="Y125" s="8">
        <f t="shared" si="122"/>
      </c>
      <c r="Z125" s="8">
        <f t="shared" si="123"/>
      </c>
      <c r="AA125" s="8">
        <f t="shared" si="124"/>
      </c>
      <c r="AB125" s="8">
        <f t="shared" si="125"/>
      </c>
      <c r="AC125" s="14"/>
      <c r="AD125" s="9">
        <f t="shared" si="126"/>
      </c>
      <c r="AE125" s="9">
        <f t="shared" si="127"/>
      </c>
      <c r="AF125" s="9">
        <f t="shared" si="128"/>
      </c>
      <c r="AG125" s="9">
        <f t="shared" si="129"/>
      </c>
      <c r="AH125" s="9">
        <f t="shared" si="130"/>
      </c>
      <c r="AI125" s="14"/>
      <c r="AJ125" s="9">
        <f t="shared" si="131"/>
        <v>0</v>
      </c>
      <c r="AK125" s="9">
        <f t="shared" si="132"/>
        <v>0</v>
      </c>
      <c r="AL125" s="9">
        <f t="shared" si="133"/>
        <v>0</v>
      </c>
      <c r="AM125" s="11"/>
      <c r="AN125" s="8">
        <f t="shared" si="108"/>
      </c>
      <c r="AO125" s="8">
        <f t="shared" si="109"/>
      </c>
      <c r="AP125" s="8">
        <f t="shared" si="110"/>
      </c>
      <c r="AQ125" s="8">
        <f t="shared" si="111"/>
      </c>
      <c r="AR125" s="8">
        <f t="shared" si="112"/>
      </c>
      <c r="AS125" s="14"/>
      <c r="AT125" s="9">
        <f t="shared" si="134"/>
      </c>
      <c r="AU125" s="9">
        <f t="shared" si="135"/>
      </c>
      <c r="AV125" s="9">
        <f t="shared" si="136"/>
      </c>
      <c r="AW125" s="9">
        <f t="shared" si="137"/>
      </c>
      <c r="AX125" s="9">
        <f t="shared" si="138"/>
      </c>
      <c r="AY125" s="14"/>
      <c r="AZ125" s="9">
        <f t="shared" si="139"/>
        <v>0</v>
      </c>
      <c r="BA125" s="9">
        <f t="shared" si="140"/>
        <v>0</v>
      </c>
      <c r="BB125" s="9">
        <f t="shared" si="141"/>
        <v>0</v>
      </c>
    </row>
    <row r="126" spans="1:54" ht="14.25">
      <c r="A126" s="8">
        <f>IF(data!A127&gt;0,data!A127,"")</f>
      </c>
      <c r="B126" s="36">
        <f>IF(data!A127&gt;0,data!B127,"")</f>
      </c>
      <c r="C126" s="36">
        <f>IF(data!A127&gt;0,data!C127,"")</f>
      </c>
      <c r="D126" s="36">
        <f>IF(data!A127&gt;0,data!D127,"")</f>
      </c>
      <c r="E126" s="36">
        <f>IF(data!A127&gt;0,data!E127,"")</f>
      </c>
      <c r="F126" s="36">
        <f>IF(data!A127&gt;0,data!F127,"")</f>
      </c>
      <c r="H126" s="8">
        <f t="shared" si="103"/>
      </c>
      <c r="I126" s="8">
        <f t="shared" si="104"/>
      </c>
      <c r="J126" s="8">
        <f t="shared" si="105"/>
      </c>
      <c r="K126" s="8">
        <f t="shared" si="106"/>
      </c>
      <c r="L126" s="8">
        <f t="shared" si="107"/>
      </c>
      <c r="M126" s="14"/>
      <c r="N126" s="9">
        <f t="shared" si="113"/>
      </c>
      <c r="O126" s="9">
        <f t="shared" si="114"/>
      </c>
      <c r="P126" s="9">
        <f t="shared" si="115"/>
      </c>
      <c r="Q126" s="9">
        <f t="shared" si="116"/>
      </c>
      <c r="R126" s="9">
        <f t="shared" si="117"/>
      </c>
      <c r="S126" s="14"/>
      <c r="T126" s="9">
        <f t="shared" si="118"/>
        <v>0</v>
      </c>
      <c r="U126" s="9">
        <f t="shared" si="119"/>
        <v>0</v>
      </c>
      <c r="V126" s="9">
        <f t="shared" si="120"/>
        <v>0</v>
      </c>
      <c r="W126" s="11"/>
      <c r="X126" s="8">
        <f t="shared" si="121"/>
      </c>
      <c r="Y126" s="8">
        <f t="shared" si="122"/>
      </c>
      <c r="Z126" s="8">
        <f t="shared" si="123"/>
      </c>
      <c r="AA126" s="8">
        <f t="shared" si="124"/>
      </c>
      <c r="AB126" s="8">
        <f t="shared" si="125"/>
      </c>
      <c r="AC126" s="14"/>
      <c r="AD126" s="9">
        <f t="shared" si="126"/>
      </c>
      <c r="AE126" s="9">
        <f t="shared" si="127"/>
      </c>
      <c r="AF126" s="9">
        <f t="shared" si="128"/>
      </c>
      <c r="AG126" s="9">
        <f t="shared" si="129"/>
      </c>
      <c r="AH126" s="9">
        <f t="shared" si="130"/>
      </c>
      <c r="AI126" s="14"/>
      <c r="AJ126" s="9">
        <f t="shared" si="131"/>
        <v>0</v>
      </c>
      <c r="AK126" s="9">
        <f t="shared" si="132"/>
        <v>0</v>
      </c>
      <c r="AL126" s="9">
        <f t="shared" si="133"/>
        <v>0</v>
      </c>
      <c r="AM126" s="11"/>
      <c r="AN126" s="8">
        <f t="shared" si="108"/>
      </c>
      <c r="AO126" s="8">
        <f t="shared" si="109"/>
      </c>
      <c r="AP126" s="8">
        <f t="shared" si="110"/>
      </c>
      <c r="AQ126" s="8">
        <f t="shared" si="111"/>
      </c>
      <c r="AR126" s="8">
        <f t="shared" si="112"/>
      </c>
      <c r="AS126" s="14"/>
      <c r="AT126" s="9">
        <f t="shared" si="134"/>
      </c>
      <c r="AU126" s="9">
        <f t="shared" si="135"/>
      </c>
      <c r="AV126" s="9">
        <f t="shared" si="136"/>
      </c>
      <c r="AW126" s="9">
        <f t="shared" si="137"/>
      </c>
      <c r="AX126" s="9">
        <f t="shared" si="138"/>
      </c>
      <c r="AY126" s="14"/>
      <c r="AZ126" s="9">
        <f t="shared" si="139"/>
        <v>0</v>
      </c>
      <c r="BA126" s="9">
        <f t="shared" si="140"/>
        <v>0</v>
      </c>
      <c r="BB126" s="9">
        <f t="shared" si="141"/>
        <v>0</v>
      </c>
    </row>
    <row r="127" spans="1:54" ht="14.25">
      <c r="A127" s="8">
        <f>IF(data!A128&gt;0,data!A128,"")</f>
      </c>
      <c r="B127" s="36">
        <f>IF(data!A128&gt;0,data!B128,"")</f>
      </c>
      <c r="C127" s="36">
        <f>IF(data!A128&gt;0,data!C128,"")</f>
      </c>
      <c r="D127" s="36">
        <f>IF(data!A128&gt;0,data!D128,"")</f>
      </c>
      <c r="E127" s="36">
        <f>IF(data!A128&gt;0,data!E128,"")</f>
      </c>
      <c r="F127" s="36">
        <f>IF(data!A128&gt;0,data!F128,"")</f>
      </c>
      <c r="H127" s="8">
        <f t="shared" si="103"/>
      </c>
      <c r="I127" s="8">
        <f t="shared" si="104"/>
      </c>
      <c r="J127" s="8">
        <f t="shared" si="105"/>
      </c>
      <c r="K127" s="8">
        <f t="shared" si="106"/>
      </c>
      <c r="L127" s="8">
        <f t="shared" si="107"/>
      </c>
      <c r="M127" s="14"/>
      <c r="N127" s="9">
        <f t="shared" si="113"/>
      </c>
      <c r="O127" s="9">
        <f t="shared" si="114"/>
      </c>
      <c r="P127" s="9">
        <f t="shared" si="115"/>
      </c>
      <c r="Q127" s="9">
        <f t="shared" si="116"/>
      </c>
      <c r="R127" s="9">
        <f t="shared" si="117"/>
      </c>
      <c r="S127" s="14"/>
      <c r="T127" s="9">
        <f t="shared" si="118"/>
        <v>0</v>
      </c>
      <c r="U127" s="9">
        <f t="shared" si="119"/>
        <v>0</v>
      </c>
      <c r="V127" s="9">
        <f t="shared" si="120"/>
        <v>0</v>
      </c>
      <c r="W127" s="11"/>
      <c r="X127" s="8">
        <f t="shared" si="121"/>
      </c>
      <c r="Y127" s="8">
        <f t="shared" si="122"/>
      </c>
      <c r="Z127" s="8">
        <f t="shared" si="123"/>
      </c>
      <c r="AA127" s="8">
        <f t="shared" si="124"/>
      </c>
      <c r="AB127" s="8">
        <f t="shared" si="125"/>
      </c>
      <c r="AC127" s="14"/>
      <c r="AD127" s="9">
        <f t="shared" si="126"/>
      </c>
      <c r="AE127" s="9">
        <f t="shared" si="127"/>
      </c>
      <c r="AF127" s="9">
        <f t="shared" si="128"/>
      </c>
      <c r="AG127" s="9">
        <f t="shared" si="129"/>
      </c>
      <c r="AH127" s="9">
        <f t="shared" si="130"/>
      </c>
      <c r="AI127" s="14"/>
      <c r="AJ127" s="9">
        <f t="shared" si="131"/>
        <v>0</v>
      </c>
      <c r="AK127" s="9">
        <f t="shared" si="132"/>
        <v>0</v>
      </c>
      <c r="AL127" s="9">
        <f t="shared" si="133"/>
        <v>0</v>
      </c>
      <c r="AM127" s="11"/>
      <c r="AN127" s="8">
        <f t="shared" si="108"/>
      </c>
      <c r="AO127" s="8">
        <f t="shared" si="109"/>
      </c>
      <c r="AP127" s="8">
        <f t="shared" si="110"/>
      </c>
      <c r="AQ127" s="8">
        <f t="shared" si="111"/>
      </c>
      <c r="AR127" s="8">
        <f t="shared" si="112"/>
      </c>
      <c r="AS127" s="14"/>
      <c r="AT127" s="9">
        <f t="shared" si="134"/>
      </c>
      <c r="AU127" s="9">
        <f t="shared" si="135"/>
      </c>
      <c r="AV127" s="9">
        <f t="shared" si="136"/>
      </c>
      <c r="AW127" s="9">
        <f t="shared" si="137"/>
      </c>
      <c r="AX127" s="9">
        <f t="shared" si="138"/>
      </c>
      <c r="AY127" s="14"/>
      <c r="AZ127" s="9">
        <f t="shared" si="139"/>
        <v>0</v>
      </c>
      <c r="BA127" s="9">
        <f t="shared" si="140"/>
        <v>0</v>
      </c>
      <c r="BB127" s="9">
        <f t="shared" si="141"/>
        <v>0</v>
      </c>
    </row>
    <row r="128" spans="1:54" ht="14.25">
      <c r="A128" s="8">
        <f>IF(data!A129&gt;0,data!A129,"")</f>
      </c>
      <c r="B128" s="36">
        <f>IF(data!A129&gt;0,data!B129,"")</f>
      </c>
      <c r="C128" s="36">
        <f>IF(data!A129&gt;0,data!C129,"")</f>
      </c>
      <c r="D128" s="36">
        <f>IF(data!A129&gt;0,data!D129,"")</f>
      </c>
      <c r="E128" s="36">
        <f>IF(data!A129&gt;0,data!E129,"")</f>
      </c>
      <c r="F128" s="36">
        <f>IF(data!A129&gt;0,data!F129,"")</f>
      </c>
      <c r="H128" s="8">
        <f t="shared" si="103"/>
      </c>
      <c r="I128" s="8">
        <f t="shared" si="104"/>
      </c>
      <c r="J128" s="8">
        <f t="shared" si="105"/>
      </c>
      <c r="K128" s="8">
        <f t="shared" si="106"/>
      </c>
      <c r="L128" s="8">
        <f t="shared" si="107"/>
      </c>
      <c r="M128" s="14"/>
      <c r="N128" s="9">
        <f t="shared" si="113"/>
      </c>
      <c r="O128" s="9">
        <f t="shared" si="114"/>
      </c>
      <c r="P128" s="9">
        <f t="shared" si="115"/>
      </c>
      <c r="Q128" s="9">
        <f t="shared" si="116"/>
      </c>
      <c r="R128" s="9">
        <f t="shared" si="117"/>
      </c>
      <c r="S128" s="14"/>
      <c r="T128" s="9">
        <f t="shared" si="118"/>
        <v>0</v>
      </c>
      <c r="U128" s="9">
        <f t="shared" si="119"/>
        <v>0</v>
      </c>
      <c r="V128" s="9">
        <f t="shared" si="120"/>
        <v>0</v>
      </c>
      <c r="W128" s="11"/>
      <c r="X128" s="8">
        <f t="shared" si="121"/>
      </c>
      <c r="Y128" s="8">
        <f t="shared" si="122"/>
      </c>
      <c r="Z128" s="8">
        <f t="shared" si="123"/>
      </c>
      <c r="AA128" s="8">
        <f t="shared" si="124"/>
      </c>
      <c r="AB128" s="8">
        <f t="shared" si="125"/>
      </c>
      <c r="AC128" s="14"/>
      <c r="AD128" s="9">
        <f t="shared" si="126"/>
      </c>
      <c r="AE128" s="9">
        <f t="shared" si="127"/>
      </c>
      <c r="AF128" s="9">
        <f t="shared" si="128"/>
      </c>
      <c r="AG128" s="9">
        <f t="shared" si="129"/>
      </c>
      <c r="AH128" s="9">
        <f t="shared" si="130"/>
      </c>
      <c r="AI128" s="14"/>
      <c r="AJ128" s="9">
        <f t="shared" si="131"/>
        <v>0</v>
      </c>
      <c r="AK128" s="9">
        <f t="shared" si="132"/>
        <v>0</v>
      </c>
      <c r="AL128" s="9">
        <f t="shared" si="133"/>
        <v>0</v>
      </c>
      <c r="AM128" s="11"/>
      <c r="AN128" s="8">
        <f t="shared" si="108"/>
      </c>
      <c r="AO128" s="8">
        <f t="shared" si="109"/>
      </c>
      <c r="AP128" s="8">
        <f t="shared" si="110"/>
      </c>
      <c r="AQ128" s="8">
        <f t="shared" si="111"/>
      </c>
      <c r="AR128" s="8">
        <f t="shared" si="112"/>
      </c>
      <c r="AS128" s="14"/>
      <c r="AT128" s="9">
        <f t="shared" si="134"/>
      </c>
      <c r="AU128" s="9">
        <f t="shared" si="135"/>
      </c>
      <c r="AV128" s="9">
        <f t="shared" si="136"/>
      </c>
      <c r="AW128" s="9">
        <f t="shared" si="137"/>
      </c>
      <c r="AX128" s="9">
        <f t="shared" si="138"/>
      </c>
      <c r="AY128" s="14"/>
      <c r="AZ128" s="9">
        <f t="shared" si="139"/>
        <v>0</v>
      </c>
      <c r="BA128" s="9">
        <f t="shared" si="140"/>
        <v>0</v>
      </c>
      <c r="BB128" s="9">
        <f t="shared" si="141"/>
        <v>0</v>
      </c>
    </row>
    <row r="129" spans="1:54" ht="14.25">
      <c r="A129" s="8">
        <f>IF(data!A130&gt;0,data!A130,"")</f>
      </c>
      <c r="B129" s="36">
        <f>IF(data!A130&gt;0,data!B130,"")</f>
      </c>
      <c r="C129" s="36">
        <f>IF(data!A130&gt;0,data!C130,"")</f>
      </c>
      <c r="D129" s="36">
        <f>IF(data!A130&gt;0,data!D130,"")</f>
      </c>
      <c r="E129" s="36">
        <f>IF(data!A130&gt;0,data!E130,"")</f>
      </c>
      <c r="F129" s="36">
        <f>IF(data!A130&gt;0,data!F130,"")</f>
      </c>
      <c r="H129" s="8">
        <f t="shared" si="103"/>
      </c>
      <c r="I129" s="8">
        <f t="shared" si="104"/>
      </c>
      <c r="J129" s="8">
        <f t="shared" si="105"/>
      </c>
      <c r="K129" s="8">
        <f t="shared" si="106"/>
      </c>
      <c r="L129" s="8">
        <f t="shared" si="107"/>
      </c>
      <c r="M129" s="14"/>
      <c r="N129" s="9">
        <f t="shared" si="113"/>
      </c>
      <c r="O129" s="9">
        <f t="shared" si="114"/>
      </c>
      <c r="P129" s="9">
        <f t="shared" si="115"/>
      </c>
      <c r="Q129" s="9">
        <f t="shared" si="116"/>
      </c>
      <c r="R129" s="9">
        <f t="shared" si="117"/>
      </c>
      <c r="S129" s="14"/>
      <c r="T129" s="9">
        <f t="shared" si="118"/>
        <v>0</v>
      </c>
      <c r="U129" s="9">
        <f t="shared" si="119"/>
        <v>0</v>
      </c>
      <c r="V129" s="9">
        <f t="shared" si="120"/>
        <v>0</v>
      </c>
      <c r="W129" s="11"/>
      <c r="X129" s="8">
        <f t="shared" si="121"/>
      </c>
      <c r="Y129" s="8">
        <f t="shared" si="122"/>
      </c>
      <c r="Z129" s="8">
        <f t="shared" si="123"/>
      </c>
      <c r="AA129" s="8">
        <f t="shared" si="124"/>
      </c>
      <c r="AB129" s="8">
        <f t="shared" si="125"/>
      </c>
      <c r="AC129" s="14"/>
      <c r="AD129" s="9">
        <f t="shared" si="126"/>
      </c>
      <c r="AE129" s="9">
        <f t="shared" si="127"/>
      </c>
      <c r="AF129" s="9">
        <f t="shared" si="128"/>
      </c>
      <c r="AG129" s="9">
        <f t="shared" si="129"/>
      </c>
      <c r="AH129" s="9">
        <f t="shared" si="130"/>
      </c>
      <c r="AI129" s="14"/>
      <c r="AJ129" s="9">
        <f t="shared" si="131"/>
        <v>0</v>
      </c>
      <c r="AK129" s="9">
        <f t="shared" si="132"/>
        <v>0</v>
      </c>
      <c r="AL129" s="9">
        <f t="shared" si="133"/>
        <v>0</v>
      </c>
      <c r="AM129" s="11"/>
      <c r="AN129" s="8">
        <f t="shared" si="108"/>
      </c>
      <c r="AO129" s="8">
        <f t="shared" si="109"/>
      </c>
      <c r="AP129" s="8">
        <f t="shared" si="110"/>
      </c>
      <c r="AQ129" s="8">
        <f t="shared" si="111"/>
      </c>
      <c r="AR129" s="8">
        <f t="shared" si="112"/>
      </c>
      <c r="AS129" s="14"/>
      <c r="AT129" s="9">
        <f t="shared" si="134"/>
      </c>
      <c r="AU129" s="9">
        <f t="shared" si="135"/>
      </c>
      <c r="AV129" s="9">
        <f t="shared" si="136"/>
      </c>
      <c r="AW129" s="9">
        <f t="shared" si="137"/>
      </c>
      <c r="AX129" s="9">
        <f t="shared" si="138"/>
      </c>
      <c r="AY129" s="14"/>
      <c r="AZ129" s="9">
        <f t="shared" si="139"/>
        <v>0</v>
      </c>
      <c r="BA129" s="9">
        <f t="shared" si="140"/>
        <v>0</v>
      </c>
      <c r="BB129" s="9">
        <f t="shared" si="141"/>
        <v>0</v>
      </c>
    </row>
    <row r="130" spans="1:54" ht="14.25">
      <c r="A130" s="8">
        <f>IF(data!A131&gt;0,data!A131,"")</f>
      </c>
      <c r="B130" s="36">
        <f>IF(data!A131&gt;0,data!B131,"")</f>
      </c>
      <c r="C130" s="36">
        <f>IF(data!A131&gt;0,data!C131,"")</f>
      </c>
      <c r="D130" s="36">
        <f>IF(data!A131&gt;0,data!D131,"")</f>
      </c>
      <c r="E130" s="36">
        <f>IF(data!A131&gt;0,data!E131,"")</f>
      </c>
      <c r="F130" s="36">
        <f>IF(data!A131&gt;0,data!F131,"")</f>
      </c>
      <c r="H130" s="8">
        <f t="shared" si="103"/>
      </c>
      <c r="I130" s="8">
        <f t="shared" si="104"/>
      </c>
      <c r="J130" s="8">
        <f t="shared" si="105"/>
      </c>
      <c r="K130" s="8">
        <f t="shared" si="106"/>
      </c>
      <c r="L130" s="8">
        <f t="shared" si="107"/>
      </c>
      <c r="M130" s="14"/>
      <c r="N130" s="9">
        <f t="shared" si="113"/>
      </c>
      <c r="O130" s="9">
        <f t="shared" si="114"/>
      </c>
      <c r="P130" s="9">
        <f t="shared" si="115"/>
      </c>
      <c r="Q130" s="9">
        <f t="shared" si="116"/>
      </c>
      <c r="R130" s="9">
        <f t="shared" si="117"/>
      </c>
      <c r="S130" s="14"/>
      <c r="T130" s="9">
        <f t="shared" si="118"/>
        <v>0</v>
      </c>
      <c r="U130" s="9">
        <f t="shared" si="119"/>
        <v>0</v>
      </c>
      <c r="V130" s="9">
        <f t="shared" si="120"/>
        <v>0</v>
      </c>
      <c r="W130" s="11"/>
      <c r="X130" s="8">
        <f t="shared" si="121"/>
      </c>
      <c r="Y130" s="8">
        <f t="shared" si="122"/>
      </c>
      <c r="Z130" s="8">
        <f t="shared" si="123"/>
      </c>
      <c r="AA130" s="8">
        <f t="shared" si="124"/>
      </c>
      <c r="AB130" s="8">
        <f t="shared" si="125"/>
      </c>
      <c r="AC130" s="14"/>
      <c r="AD130" s="9">
        <f t="shared" si="126"/>
      </c>
      <c r="AE130" s="9">
        <f t="shared" si="127"/>
      </c>
      <c r="AF130" s="9">
        <f t="shared" si="128"/>
      </c>
      <c r="AG130" s="9">
        <f t="shared" si="129"/>
      </c>
      <c r="AH130" s="9">
        <f t="shared" si="130"/>
      </c>
      <c r="AI130" s="14"/>
      <c r="AJ130" s="9">
        <f t="shared" si="131"/>
        <v>0</v>
      </c>
      <c r="AK130" s="9">
        <f t="shared" si="132"/>
        <v>0</v>
      </c>
      <c r="AL130" s="9">
        <f t="shared" si="133"/>
        <v>0</v>
      </c>
      <c r="AM130" s="11"/>
      <c r="AN130" s="8">
        <f t="shared" si="108"/>
      </c>
      <c r="AO130" s="8">
        <f t="shared" si="109"/>
      </c>
      <c r="AP130" s="8">
        <f t="shared" si="110"/>
      </c>
      <c r="AQ130" s="8">
        <f t="shared" si="111"/>
      </c>
      <c r="AR130" s="8">
        <f t="shared" si="112"/>
      </c>
      <c r="AS130" s="14"/>
      <c r="AT130" s="9">
        <f t="shared" si="134"/>
      </c>
      <c r="AU130" s="9">
        <f t="shared" si="135"/>
      </c>
      <c r="AV130" s="9">
        <f t="shared" si="136"/>
      </c>
      <c r="AW130" s="9">
        <f t="shared" si="137"/>
      </c>
      <c r="AX130" s="9">
        <f t="shared" si="138"/>
      </c>
      <c r="AY130" s="14"/>
      <c r="AZ130" s="9">
        <f t="shared" si="139"/>
        <v>0</v>
      </c>
      <c r="BA130" s="9">
        <f t="shared" si="140"/>
        <v>0</v>
      </c>
      <c r="BB130" s="9">
        <f t="shared" si="141"/>
        <v>0</v>
      </c>
    </row>
    <row r="131" spans="1:54" ht="14.25">
      <c r="A131" s="8">
        <f>IF(data!A132&gt;0,data!A132,"")</f>
      </c>
      <c r="B131" s="36">
        <f>IF(data!A132&gt;0,data!B132,"")</f>
      </c>
      <c r="C131" s="36">
        <f>IF(data!A132&gt;0,data!C132,"")</f>
      </c>
      <c r="D131" s="36">
        <f>IF(data!A132&gt;0,data!D132,"")</f>
      </c>
      <c r="E131" s="36">
        <f>IF(data!A132&gt;0,data!E132,"")</f>
      </c>
      <c r="F131" s="36">
        <f>IF(data!A132&gt;0,data!F132,"")</f>
      </c>
      <c r="H131" s="8">
        <f aca="true" t="shared" si="142" ref="H131:H194">IF(B131="","",IF(B131&lt;6,"小","大"))</f>
      </c>
      <c r="I131" s="8">
        <f aca="true" t="shared" si="143" ref="I131:I194">IF(C131="","",IF(C131&lt;6,"小","大"))</f>
      </c>
      <c r="J131" s="8">
        <f aca="true" t="shared" si="144" ref="J131:J194">IF(D131="","",IF(D131&lt;6,"小","大"))</f>
      </c>
      <c r="K131" s="8">
        <f aca="true" t="shared" si="145" ref="K131:K194">IF(E131="","",IF(E131&lt;6,"小","大"))</f>
      </c>
      <c r="L131" s="8">
        <f aca="true" t="shared" si="146" ref="L131:L194">IF(F131="","",IF(F131&lt;6,"小","大"))</f>
      </c>
      <c r="M131" s="14"/>
      <c r="N131" s="9">
        <f t="shared" si="113"/>
      </c>
      <c r="O131" s="9">
        <f t="shared" si="114"/>
      </c>
      <c r="P131" s="9">
        <f t="shared" si="115"/>
      </c>
      <c r="Q131" s="9">
        <f t="shared" si="116"/>
      </c>
      <c r="R131" s="9">
        <f t="shared" si="117"/>
      </c>
      <c r="S131" s="14"/>
      <c r="T131" s="9">
        <f t="shared" si="118"/>
        <v>0</v>
      </c>
      <c r="U131" s="9">
        <f t="shared" si="119"/>
        <v>0</v>
      </c>
      <c r="V131" s="9">
        <f t="shared" si="120"/>
        <v>0</v>
      </c>
      <c r="W131" s="11"/>
      <c r="X131" s="8">
        <f t="shared" si="121"/>
      </c>
      <c r="Y131" s="8">
        <f t="shared" si="122"/>
      </c>
      <c r="Z131" s="8">
        <f t="shared" si="123"/>
      </c>
      <c r="AA131" s="8">
        <f t="shared" si="124"/>
      </c>
      <c r="AB131" s="8">
        <f t="shared" si="125"/>
      </c>
      <c r="AC131" s="14"/>
      <c r="AD131" s="9">
        <f t="shared" si="126"/>
      </c>
      <c r="AE131" s="9">
        <f t="shared" si="127"/>
      </c>
      <c r="AF131" s="9">
        <f t="shared" si="128"/>
      </c>
      <c r="AG131" s="9">
        <f t="shared" si="129"/>
      </c>
      <c r="AH131" s="9">
        <f t="shared" si="130"/>
      </c>
      <c r="AI131" s="14"/>
      <c r="AJ131" s="9">
        <f t="shared" si="131"/>
        <v>0</v>
      </c>
      <c r="AK131" s="9">
        <f t="shared" si="132"/>
        <v>0</v>
      </c>
      <c r="AL131" s="9">
        <f t="shared" si="133"/>
        <v>0</v>
      </c>
      <c r="AM131" s="11"/>
      <c r="AN131" s="8">
        <f t="shared" si="108"/>
      </c>
      <c r="AO131" s="8">
        <f t="shared" si="109"/>
      </c>
      <c r="AP131" s="8">
        <f t="shared" si="110"/>
      </c>
      <c r="AQ131" s="8">
        <f t="shared" si="111"/>
      </c>
      <c r="AR131" s="8">
        <f t="shared" si="112"/>
      </c>
      <c r="AS131" s="14"/>
      <c r="AT131" s="9">
        <f t="shared" si="134"/>
      </c>
      <c r="AU131" s="9">
        <f t="shared" si="135"/>
      </c>
      <c r="AV131" s="9">
        <f t="shared" si="136"/>
      </c>
      <c r="AW131" s="9">
        <f t="shared" si="137"/>
      </c>
      <c r="AX131" s="9">
        <f t="shared" si="138"/>
      </c>
      <c r="AY131" s="14"/>
      <c r="AZ131" s="9">
        <f t="shared" si="139"/>
        <v>0</v>
      </c>
      <c r="BA131" s="9">
        <f t="shared" si="140"/>
        <v>0</v>
      </c>
      <c r="BB131" s="9">
        <f t="shared" si="141"/>
        <v>0</v>
      </c>
    </row>
    <row r="132" spans="1:54" ht="14.25">
      <c r="A132" s="8">
        <f>IF(data!A133&gt;0,data!A133,"")</f>
      </c>
      <c r="B132" s="36">
        <f>IF(data!A133&gt;0,data!B133,"")</f>
      </c>
      <c r="C132" s="36">
        <f>IF(data!A133&gt;0,data!C133,"")</f>
      </c>
      <c r="D132" s="36">
        <f>IF(data!A133&gt;0,data!D133,"")</f>
      </c>
      <c r="E132" s="36">
        <f>IF(data!A133&gt;0,data!E133,"")</f>
      </c>
      <c r="F132" s="36">
        <f>IF(data!A133&gt;0,data!F133,"")</f>
      </c>
      <c r="H132" s="8">
        <f t="shared" si="142"/>
      </c>
      <c r="I132" s="8">
        <f t="shared" si="143"/>
      </c>
      <c r="J132" s="8">
        <f t="shared" si="144"/>
      </c>
      <c r="K132" s="8">
        <f t="shared" si="145"/>
      </c>
      <c r="L132" s="8">
        <f t="shared" si="146"/>
      </c>
      <c r="M132" s="14"/>
      <c r="N132" s="9">
        <f t="shared" si="113"/>
      </c>
      <c r="O132" s="9">
        <f t="shared" si="114"/>
      </c>
      <c r="P132" s="9">
        <f t="shared" si="115"/>
      </c>
      <c r="Q132" s="9">
        <f t="shared" si="116"/>
      </c>
      <c r="R132" s="9">
        <f t="shared" si="117"/>
      </c>
      <c r="S132" s="14"/>
      <c r="T132" s="9">
        <f t="shared" si="118"/>
        <v>0</v>
      </c>
      <c r="U132" s="9">
        <f t="shared" si="119"/>
        <v>0</v>
      </c>
      <c r="V132" s="9">
        <f t="shared" si="120"/>
        <v>0</v>
      </c>
      <c r="W132" s="11"/>
      <c r="X132" s="8">
        <f t="shared" si="121"/>
      </c>
      <c r="Y132" s="8">
        <f t="shared" si="122"/>
      </c>
      <c r="Z132" s="8">
        <f t="shared" si="123"/>
      </c>
      <c r="AA132" s="8">
        <f t="shared" si="124"/>
      </c>
      <c r="AB132" s="8">
        <f t="shared" si="125"/>
      </c>
      <c r="AC132" s="14"/>
      <c r="AD132" s="9">
        <f t="shared" si="126"/>
      </c>
      <c r="AE132" s="9">
        <f t="shared" si="127"/>
      </c>
      <c r="AF132" s="9">
        <f t="shared" si="128"/>
      </c>
      <c r="AG132" s="9">
        <f t="shared" si="129"/>
      </c>
      <c r="AH132" s="9">
        <f t="shared" si="130"/>
      </c>
      <c r="AI132" s="14"/>
      <c r="AJ132" s="9">
        <f t="shared" si="131"/>
        <v>0</v>
      </c>
      <c r="AK132" s="9">
        <f t="shared" si="132"/>
        <v>0</v>
      </c>
      <c r="AL132" s="9">
        <f t="shared" si="133"/>
        <v>0</v>
      </c>
      <c r="AM132" s="11"/>
      <c r="AN132" s="8">
        <f t="shared" si="108"/>
      </c>
      <c r="AO132" s="8">
        <f t="shared" si="109"/>
      </c>
      <c r="AP132" s="8">
        <f t="shared" si="110"/>
      </c>
      <c r="AQ132" s="8">
        <f t="shared" si="111"/>
      </c>
      <c r="AR132" s="8">
        <f t="shared" si="112"/>
      </c>
      <c r="AS132" s="14"/>
      <c r="AT132" s="9">
        <f t="shared" si="134"/>
      </c>
      <c r="AU132" s="9">
        <f t="shared" si="135"/>
      </c>
      <c r="AV132" s="9">
        <f t="shared" si="136"/>
      </c>
      <c r="AW132" s="9">
        <f t="shared" si="137"/>
      </c>
      <c r="AX132" s="9">
        <f t="shared" si="138"/>
      </c>
      <c r="AY132" s="14"/>
      <c r="AZ132" s="9">
        <f t="shared" si="139"/>
        <v>0</v>
      </c>
      <c r="BA132" s="9">
        <f t="shared" si="140"/>
        <v>0</v>
      </c>
      <c r="BB132" s="9">
        <f t="shared" si="141"/>
        <v>0</v>
      </c>
    </row>
    <row r="133" spans="1:54" ht="14.25">
      <c r="A133" s="8">
        <f>IF(data!A134&gt;0,data!A134,"")</f>
      </c>
      <c r="B133" s="36">
        <f>IF(data!A134&gt;0,data!B134,"")</f>
      </c>
      <c r="C133" s="36">
        <f>IF(data!A134&gt;0,data!C134,"")</f>
      </c>
      <c r="D133" s="36">
        <f>IF(data!A134&gt;0,data!D134,"")</f>
      </c>
      <c r="E133" s="36">
        <f>IF(data!A134&gt;0,data!E134,"")</f>
      </c>
      <c r="F133" s="36">
        <f>IF(data!A134&gt;0,data!F134,"")</f>
      </c>
      <c r="H133" s="8">
        <f t="shared" si="142"/>
      </c>
      <c r="I133" s="8">
        <f t="shared" si="143"/>
      </c>
      <c r="J133" s="8">
        <f t="shared" si="144"/>
      </c>
      <c r="K133" s="8">
        <f t="shared" si="145"/>
      </c>
      <c r="L133" s="8">
        <f t="shared" si="146"/>
      </c>
      <c r="M133" s="14"/>
      <c r="N133" s="9">
        <f t="shared" si="113"/>
      </c>
      <c r="O133" s="9">
        <f t="shared" si="114"/>
      </c>
      <c r="P133" s="9">
        <f t="shared" si="115"/>
      </c>
      <c r="Q133" s="9">
        <f t="shared" si="116"/>
      </c>
      <c r="R133" s="9">
        <f t="shared" si="117"/>
      </c>
      <c r="S133" s="14"/>
      <c r="T133" s="9">
        <f t="shared" si="118"/>
        <v>0</v>
      </c>
      <c r="U133" s="9">
        <f t="shared" si="119"/>
        <v>0</v>
      </c>
      <c r="V133" s="9">
        <f t="shared" si="120"/>
        <v>0</v>
      </c>
      <c r="W133" s="11"/>
      <c r="X133" s="8">
        <f t="shared" si="121"/>
      </c>
      <c r="Y133" s="8">
        <f t="shared" si="122"/>
      </c>
      <c r="Z133" s="8">
        <f t="shared" si="123"/>
      </c>
      <c r="AA133" s="8">
        <f t="shared" si="124"/>
      </c>
      <c r="AB133" s="8">
        <f t="shared" si="125"/>
      </c>
      <c r="AC133" s="14"/>
      <c r="AD133" s="9">
        <f t="shared" si="126"/>
      </c>
      <c r="AE133" s="9">
        <f t="shared" si="127"/>
      </c>
      <c r="AF133" s="9">
        <f t="shared" si="128"/>
      </c>
      <c r="AG133" s="9">
        <f t="shared" si="129"/>
      </c>
      <c r="AH133" s="9">
        <f t="shared" si="130"/>
      </c>
      <c r="AI133" s="14"/>
      <c r="AJ133" s="9">
        <f t="shared" si="131"/>
        <v>0</v>
      </c>
      <c r="AK133" s="9">
        <f t="shared" si="132"/>
        <v>0</v>
      </c>
      <c r="AL133" s="9">
        <f t="shared" si="133"/>
        <v>0</v>
      </c>
      <c r="AM133" s="11"/>
      <c r="AN133" s="8">
        <f t="shared" si="108"/>
      </c>
      <c r="AO133" s="8">
        <f t="shared" si="109"/>
      </c>
      <c r="AP133" s="8">
        <f t="shared" si="110"/>
      </c>
      <c r="AQ133" s="8">
        <f t="shared" si="111"/>
      </c>
      <c r="AR133" s="8">
        <f t="shared" si="112"/>
      </c>
      <c r="AS133" s="14"/>
      <c r="AT133" s="9">
        <f t="shared" si="134"/>
      </c>
      <c r="AU133" s="9">
        <f t="shared" si="135"/>
      </c>
      <c r="AV133" s="9">
        <f t="shared" si="136"/>
      </c>
      <c r="AW133" s="9">
        <f t="shared" si="137"/>
      </c>
      <c r="AX133" s="9">
        <f t="shared" si="138"/>
      </c>
      <c r="AY133" s="14"/>
      <c r="AZ133" s="9">
        <f t="shared" si="139"/>
        <v>0</v>
      </c>
      <c r="BA133" s="9">
        <f t="shared" si="140"/>
        <v>0</v>
      </c>
      <c r="BB133" s="9">
        <f t="shared" si="141"/>
        <v>0</v>
      </c>
    </row>
    <row r="134" spans="1:54" ht="14.25">
      <c r="A134" s="8">
        <f>IF(data!A135&gt;0,data!A135,"")</f>
      </c>
      <c r="B134" s="36">
        <f>IF(data!A135&gt;0,data!B135,"")</f>
      </c>
      <c r="C134" s="36">
        <f>IF(data!A135&gt;0,data!C135,"")</f>
      </c>
      <c r="D134" s="36">
        <f>IF(data!A135&gt;0,data!D135,"")</f>
      </c>
      <c r="E134" s="36">
        <f>IF(data!A135&gt;0,data!E135,"")</f>
      </c>
      <c r="F134" s="36">
        <f>IF(data!A135&gt;0,data!F135,"")</f>
      </c>
      <c r="H134" s="8">
        <f t="shared" si="142"/>
      </c>
      <c r="I134" s="8">
        <f t="shared" si="143"/>
      </c>
      <c r="J134" s="8">
        <f t="shared" si="144"/>
      </c>
      <c r="K134" s="8">
        <f t="shared" si="145"/>
      </c>
      <c r="L134" s="8">
        <f t="shared" si="146"/>
      </c>
      <c r="M134" s="14"/>
      <c r="N134" s="9">
        <f t="shared" si="113"/>
      </c>
      <c r="O134" s="9">
        <f t="shared" si="114"/>
      </c>
      <c r="P134" s="9">
        <f t="shared" si="115"/>
      </c>
      <c r="Q134" s="9">
        <f t="shared" si="116"/>
      </c>
      <c r="R134" s="9">
        <f t="shared" si="117"/>
      </c>
      <c r="S134" s="14"/>
      <c r="T134" s="9">
        <f t="shared" si="118"/>
        <v>0</v>
      </c>
      <c r="U134" s="9">
        <f t="shared" si="119"/>
        <v>0</v>
      </c>
      <c r="V134" s="9">
        <f t="shared" si="120"/>
        <v>0</v>
      </c>
      <c r="W134" s="11"/>
      <c r="X134" s="8">
        <f t="shared" si="121"/>
      </c>
      <c r="Y134" s="8">
        <f t="shared" si="122"/>
      </c>
      <c r="Z134" s="8">
        <f t="shared" si="123"/>
      </c>
      <c r="AA134" s="8">
        <f t="shared" si="124"/>
      </c>
      <c r="AB134" s="8">
        <f t="shared" si="125"/>
      </c>
      <c r="AC134" s="14"/>
      <c r="AD134" s="9">
        <f t="shared" si="126"/>
      </c>
      <c r="AE134" s="9">
        <f t="shared" si="127"/>
      </c>
      <c r="AF134" s="9">
        <f t="shared" si="128"/>
      </c>
      <c r="AG134" s="9">
        <f t="shared" si="129"/>
      </c>
      <c r="AH134" s="9">
        <f t="shared" si="130"/>
      </c>
      <c r="AI134" s="14"/>
      <c r="AJ134" s="9">
        <f t="shared" si="131"/>
        <v>0</v>
      </c>
      <c r="AK134" s="9">
        <f t="shared" si="132"/>
        <v>0</v>
      </c>
      <c r="AL134" s="9">
        <f t="shared" si="133"/>
        <v>0</v>
      </c>
      <c r="AM134" s="11"/>
      <c r="AN134" s="8">
        <f t="shared" si="108"/>
      </c>
      <c r="AO134" s="8">
        <f t="shared" si="109"/>
      </c>
      <c r="AP134" s="8">
        <f t="shared" si="110"/>
      </c>
      <c r="AQ134" s="8">
        <f t="shared" si="111"/>
      </c>
      <c r="AR134" s="8">
        <f t="shared" si="112"/>
      </c>
      <c r="AS134" s="14"/>
      <c r="AT134" s="9">
        <f t="shared" si="134"/>
      </c>
      <c r="AU134" s="9">
        <f t="shared" si="135"/>
      </c>
      <c r="AV134" s="9">
        <f t="shared" si="136"/>
      </c>
      <c r="AW134" s="9">
        <f t="shared" si="137"/>
      </c>
      <c r="AX134" s="9">
        <f t="shared" si="138"/>
      </c>
      <c r="AY134" s="14"/>
      <c r="AZ134" s="9">
        <f t="shared" si="139"/>
        <v>0</v>
      </c>
      <c r="BA134" s="9">
        <f t="shared" si="140"/>
        <v>0</v>
      </c>
      <c r="BB134" s="9">
        <f t="shared" si="141"/>
        <v>0</v>
      </c>
    </row>
    <row r="135" spans="1:54" ht="14.25">
      <c r="A135" s="8">
        <f>IF(data!A136&gt;0,data!A136,"")</f>
      </c>
      <c r="B135" s="36">
        <f>IF(data!A136&gt;0,data!B136,"")</f>
      </c>
      <c r="C135" s="36">
        <f>IF(data!A136&gt;0,data!C136,"")</f>
      </c>
      <c r="D135" s="36">
        <f>IF(data!A136&gt;0,data!D136,"")</f>
      </c>
      <c r="E135" s="36">
        <f>IF(data!A136&gt;0,data!E136,"")</f>
      </c>
      <c r="F135" s="36">
        <f>IF(data!A136&gt;0,data!F136,"")</f>
      </c>
      <c r="H135" s="8">
        <f t="shared" si="142"/>
      </c>
      <c r="I135" s="8">
        <f t="shared" si="143"/>
      </c>
      <c r="J135" s="8">
        <f t="shared" si="144"/>
      </c>
      <c r="K135" s="8">
        <f t="shared" si="145"/>
      </c>
      <c r="L135" s="8">
        <f t="shared" si="146"/>
      </c>
      <c r="M135" s="14"/>
      <c r="N135" s="9">
        <f t="shared" si="113"/>
      </c>
      <c r="O135" s="9">
        <f t="shared" si="114"/>
      </c>
      <c r="P135" s="9">
        <f t="shared" si="115"/>
      </c>
      <c r="Q135" s="9">
        <f t="shared" si="116"/>
      </c>
      <c r="R135" s="9">
        <f t="shared" si="117"/>
      </c>
      <c r="S135" s="14"/>
      <c r="T135" s="9">
        <f t="shared" si="118"/>
        <v>0</v>
      </c>
      <c r="U135" s="9">
        <f t="shared" si="119"/>
        <v>0</v>
      </c>
      <c r="V135" s="9">
        <f t="shared" si="120"/>
        <v>0</v>
      </c>
      <c r="W135" s="11"/>
      <c r="X135" s="8">
        <f t="shared" si="121"/>
      </c>
      <c r="Y135" s="8">
        <f t="shared" si="122"/>
      </c>
      <c r="Z135" s="8">
        <f t="shared" si="123"/>
      </c>
      <c r="AA135" s="8">
        <f t="shared" si="124"/>
      </c>
      <c r="AB135" s="8">
        <f t="shared" si="125"/>
      </c>
      <c r="AC135" s="14"/>
      <c r="AD135" s="9">
        <f t="shared" si="126"/>
      </c>
      <c r="AE135" s="9">
        <f t="shared" si="127"/>
      </c>
      <c r="AF135" s="9">
        <f t="shared" si="128"/>
      </c>
      <c r="AG135" s="9">
        <f t="shared" si="129"/>
      </c>
      <c r="AH135" s="9">
        <f t="shared" si="130"/>
      </c>
      <c r="AI135" s="14"/>
      <c r="AJ135" s="9">
        <f t="shared" si="131"/>
        <v>0</v>
      </c>
      <c r="AK135" s="9">
        <f t="shared" si="132"/>
        <v>0</v>
      </c>
      <c r="AL135" s="9">
        <f t="shared" si="133"/>
        <v>0</v>
      </c>
      <c r="AM135" s="11"/>
      <c r="AN135" s="8">
        <f t="shared" si="108"/>
      </c>
      <c r="AO135" s="8">
        <f t="shared" si="109"/>
      </c>
      <c r="AP135" s="8">
        <f t="shared" si="110"/>
      </c>
      <c r="AQ135" s="8">
        <f t="shared" si="111"/>
      </c>
      <c r="AR135" s="8">
        <f t="shared" si="112"/>
      </c>
      <c r="AS135" s="14"/>
      <c r="AT135" s="9">
        <f t="shared" si="134"/>
      </c>
      <c r="AU135" s="9">
        <f t="shared" si="135"/>
      </c>
      <c r="AV135" s="9">
        <f t="shared" si="136"/>
      </c>
      <c r="AW135" s="9">
        <f t="shared" si="137"/>
      </c>
      <c r="AX135" s="9">
        <f t="shared" si="138"/>
      </c>
      <c r="AY135" s="14"/>
      <c r="AZ135" s="9">
        <f t="shared" si="139"/>
        <v>0</v>
      </c>
      <c r="BA135" s="9">
        <f t="shared" si="140"/>
        <v>0</v>
      </c>
      <c r="BB135" s="9">
        <f t="shared" si="141"/>
        <v>0</v>
      </c>
    </row>
    <row r="136" spans="1:54" ht="14.25">
      <c r="A136" s="8">
        <f>IF(data!A137&gt;0,data!A137,"")</f>
      </c>
      <c r="B136" s="36">
        <f>IF(data!A137&gt;0,data!B137,"")</f>
      </c>
      <c r="C136" s="36">
        <f>IF(data!A137&gt;0,data!C137,"")</f>
      </c>
      <c r="D136" s="36">
        <f>IF(data!A137&gt;0,data!D137,"")</f>
      </c>
      <c r="E136" s="36">
        <f>IF(data!A137&gt;0,data!E137,"")</f>
      </c>
      <c r="F136" s="36">
        <f>IF(data!A137&gt;0,data!F137,"")</f>
      </c>
      <c r="H136" s="8">
        <f t="shared" si="142"/>
      </c>
      <c r="I136" s="8">
        <f t="shared" si="143"/>
      </c>
      <c r="J136" s="8">
        <f t="shared" si="144"/>
      </c>
      <c r="K136" s="8">
        <f t="shared" si="145"/>
      </c>
      <c r="L136" s="8">
        <f t="shared" si="146"/>
      </c>
      <c r="M136" s="14"/>
      <c r="N136" s="9">
        <f t="shared" si="113"/>
      </c>
      <c r="O136" s="9">
        <f t="shared" si="114"/>
      </c>
      <c r="P136" s="9">
        <f t="shared" si="115"/>
      </c>
      <c r="Q136" s="9">
        <f t="shared" si="116"/>
      </c>
      <c r="R136" s="9">
        <f t="shared" si="117"/>
      </c>
      <c r="S136" s="14"/>
      <c r="T136" s="9">
        <f t="shared" si="118"/>
        <v>0</v>
      </c>
      <c r="U136" s="9">
        <f t="shared" si="119"/>
        <v>0</v>
      </c>
      <c r="V136" s="9">
        <f t="shared" si="120"/>
        <v>0</v>
      </c>
      <c r="W136" s="11"/>
      <c r="X136" s="8">
        <f t="shared" si="121"/>
      </c>
      <c r="Y136" s="8">
        <f t="shared" si="122"/>
      </c>
      <c r="Z136" s="8">
        <f t="shared" si="123"/>
      </c>
      <c r="AA136" s="8">
        <f t="shared" si="124"/>
      </c>
      <c r="AB136" s="8">
        <f t="shared" si="125"/>
      </c>
      <c r="AC136" s="14"/>
      <c r="AD136" s="9">
        <f t="shared" si="126"/>
      </c>
      <c r="AE136" s="9">
        <f t="shared" si="127"/>
      </c>
      <c r="AF136" s="9">
        <f t="shared" si="128"/>
      </c>
      <c r="AG136" s="9">
        <f t="shared" si="129"/>
      </c>
      <c r="AH136" s="9">
        <f t="shared" si="130"/>
      </c>
      <c r="AI136" s="14"/>
      <c r="AJ136" s="9">
        <f t="shared" si="131"/>
        <v>0</v>
      </c>
      <c r="AK136" s="9">
        <f t="shared" si="132"/>
        <v>0</v>
      </c>
      <c r="AL136" s="9">
        <f t="shared" si="133"/>
        <v>0</v>
      </c>
      <c r="AM136" s="11"/>
      <c r="AN136" s="8">
        <f t="shared" si="108"/>
      </c>
      <c r="AO136" s="8">
        <f t="shared" si="109"/>
      </c>
      <c r="AP136" s="8">
        <f t="shared" si="110"/>
      </c>
      <c r="AQ136" s="8">
        <f t="shared" si="111"/>
      </c>
      <c r="AR136" s="8">
        <f t="shared" si="112"/>
      </c>
      <c r="AS136" s="14"/>
      <c r="AT136" s="9">
        <f t="shared" si="134"/>
      </c>
      <c r="AU136" s="9">
        <f t="shared" si="135"/>
      </c>
      <c r="AV136" s="9">
        <f t="shared" si="136"/>
      </c>
      <c r="AW136" s="9">
        <f t="shared" si="137"/>
      </c>
      <c r="AX136" s="9">
        <f t="shared" si="138"/>
      </c>
      <c r="AY136" s="14"/>
      <c r="AZ136" s="9">
        <f t="shared" si="139"/>
        <v>0</v>
      </c>
      <c r="BA136" s="9">
        <f t="shared" si="140"/>
        <v>0</v>
      </c>
      <c r="BB136" s="9">
        <f t="shared" si="141"/>
        <v>0</v>
      </c>
    </row>
    <row r="137" spans="1:54" ht="14.25">
      <c r="A137" s="8">
        <f>IF(data!A138&gt;0,data!A138,"")</f>
      </c>
      <c r="B137" s="36">
        <f>IF(data!A138&gt;0,data!B138,"")</f>
      </c>
      <c r="C137" s="36">
        <f>IF(data!A138&gt;0,data!C138,"")</f>
      </c>
      <c r="D137" s="36">
        <f>IF(data!A138&gt;0,data!D138,"")</f>
      </c>
      <c r="E137" s="36">
        <f>IF(data!A138&gt;0,data!E138,"")</f>
      </c>
      <c r="F137" s="36">
        <f>IF(data!A138&gt;0,data!F138,"")</f>
      </c>
      <c r="H137" s="8">
        <f t="shared" si="142"/>
      </c>
      <c r="I137" s="8">
        <f t="shared" si="143"/>
      </c>
      <c r="J137" s="8">
        <f t="shared" si="144"/>
      </c>
      <c r="K137" s="8">
        <f t="shared" si="145"/>
      </c>
      <c r="L137" s="8">
        <f t="shared" si="146"/>
      </c>
      <c r="M137" s="14"/>
      <c r="N137" s="9">
        <f t="shared" si="113"/>
      </c>
      <c r="O137" s="9">
        <f t="shared" si="114"/>
      </c>
      <c r="P137" s="9">
        <f t="shared" si="115"/>
      </c>
      <c r="Q137" s="9">
        <f t="shared" si="116"/>
      </c>
      <c r="R137" s="9">
        <f t="shared" si="117"/>
      </c>
      <c r="S137" s="14"/>
      <c r="T137" s="9">
        <f t="shared" si="118"/>
        <v>0</v>
      </c>
      <c r="U137" s="9">
        <f t="shared" si="119"/>
        <v>0</v>
      </c>
      <c r="V137" s="9">
        <f t="shared" si="120"/>
        <v>0</v>
      </c>
      <c r="W137" s="11"/>
      <c r="X137" s="8">
        <f t="shared" si="121"/>
      </c>
      <c r="Y137" s="8">
        <f t="shared" si="122"/>
      </c>
      <c r="Z137" s="8">
        <f t="shared" si="123"/>
      </c>
      <c r="AA137" s="8">
        <f t="shared" si="124"/>
      </c>
      <c r="AB137" s="8">
        <f t="shared" si="125"/>
      </c>
      <c r="AC137" s="14"/>
      <c r="AD137" s="9">
        <f t="shared" si="126"/>
      </c>
      <c r="AE137" s="9">
        <f t="shared" si="127"/>
      </c>
      <c r="AF137" s="9">
        <f t="shared" si="128"/>
      </c>
      <c r="AG137" s="9">
        <f t="shared" si="129"/>
      </c>
      <c r="AH137" s="9">
        <f t="shared" si="130"/>
      </c>
      <c r="AI137" s="14"/>
      <c r="AJ137" s="9">
        <f t="shared" si="131"/>
        <v>0</v>
      </c>
      <c r="AK137" s="9">
        <f t="shared" si="132"/>
        <v>0</v>
      </c>
      <c r="AL137" s="9">
        <f t="shared" si="133"/>
        <v>0</v>
      </c>
      <c r="AM137" s="11"/>
      <c r="AN137" s="8">
        <f t="shared" si="108"/>
      </c>
      <c r="AO137" s="8">
        <f t="shared" si="109"/>
      </c>
      <c r="AP137" s="8">
        <f t="shared" si="110"/>
      </c>
      <c r="AQ137" s="8">
        <f t="shared" si="111"/>
      </c>
      <c r="AR137" s="8">
        <f t="shared" si="112"/>
      </c>
      <c r="AS137" s="14"/>
      <c r="AT137" s="9">
        <f t="shared" si="134"/>
      </c>
      <c r="AU137" s="9">
        <f t="shared" si="135"/>
      </c>
      <c r="AV137" s="9">
        <f t="shared" si="136"/>
      </c>
      <c r="AW137" s="9">
        <f t="shared" si="137"/>
      </c>
      <c r="AX137" s="9">
        <f t="shared" si="138"/>
      </c>
      <c r="AY137" s="14"/>
      <c r="AZ137" s="9">
        <f t="shared" si="139"/>
        <v>0</v>
      </c>
      <c r="BA137" s="9">
        <f t="shared" si="140"/>
        <v>0</v>
      </c>
      <c r="BB137" s="9">
        <f t="shared" si="141"/>
        <v>0</v>
      </c>
    </row>
    <row r="138" spans="1:54" ht="14.25">
      <c r="A138" s="8">
        <f>IF(data!A139&gt;0,data!A139,"")</f>
      </c>
      <c r="B138" s="36">
        <f>IF(data!A139&gt;0,data!B139,"")</f>
      </c>
      <c r="C138" s="36">
        <f>IF(data!A139&gt;0,data!C139,"")</f>
      </c>
      <c r="D138" s="36">
        <f>IF(data!A139&gt;0,data!D139,"")</f>
      </c>
      <c r="E138" s="36">
        <f>IF(data!A139&gt;0,data!E139,"")</f>
      </c>
      <c r="F138" s="36">
        <f>IF(data!A139&gt;0,data!F139,"")</f>
      </c>
      <c r="H138" s="8">
        <f t="shared" si="142"/>
      </c>
      <c r="I138" s="8">
        <f t="shared" si="143"/>
      </c>
      <c r="J138" s="8">
        <f t="shared" si="144"/>
      </c>
      <c r="K138" s="8">
        <f t="shared" si="145"/>
      </c>
      <c r="L138" s="8">
        <f t="shared" si="146"/>
      </c>
      <c r="M138" s="14"/>
      <c r="N138" s="9">
        <f t="shared" si="113"/>
      </c>
      <c r="O138" s="9">
        <f t="shared" si="114"/>
      </c>
      <c r="P138" s="9">
        <f t="shared" si="115"/>
      </c>
      <c r="Q138" s="9">
        <f t="shared" si="116"/>
      </c>
      <c r="R138" s="9">
        <f t="shared" si="117"/>
      </c>
      <c r="S138" s="14"/>
      <c r="T138" s="9">
        <f t="shared" si="118"/>
        <v>0</v>
      </c>
      <c r="U138" s="9">
        <f t="shared" si="119"/>
        <v>0</v>
      </c>
      <c r="V138" s="9">
        <f t="shared" si="120"/>
        <v>0</v>
      </c>
      <c r="W138" s="11"/>
      <c r="X138" s="8">
        <f t="shared" si="121"/>
      </c>
      <c r="Y138" s="8">
        <f t="shared" si="122"/>
      </c>
      <c r="Z138" s="8">
        <f t="shared" si="123"/>
      </c>
      <c r="AA138" s="8">
        <f t="shared" si="124"/>
      </c>
      <c r="AB138" s="8">
        <f t="shared" si="125"/>
      </c>
      <c r="AC138" s="14"/>
      <c r="AD138" s="9">
        <f t="shared" si="126"/>
      </c>
      <c r="AE138" s="9">
        <f t="shared" si="127"/>
      </c>
      <c r="AF138" s="9">
        <f t="shared" si="128"/>
      </c>
      <c r="AG138" s="9">
        <f t="shared" si="129"/>
      </c>
      <c r="AH138" s="9">
        <f t="shared" si="130"/>
      </c>
      <c r="AI138" s="14"/>
      <c r="AJ138" s="9">
        <f t="shared" si="131"/>
        <v>0</v>
      </c>
      <c r="AK138" s="9">
        <f t="shared" si="132"/>
        <v>0</v>
      </c>
      <c r="AL138" s="9">
        <f t="shared" si="133"/>
        <v>0</v>
      </c>
      <c r="AM138" s="11"/>
      <c r="AN138" s="8">
        <f t="shared" si="108"/>
      </c>
      <c r="AO138" s="8">
        <f t="shared" si="109"/>
      </c>
      <c r="AP138" s="8">
        <f t="shared" si="110"/>
      </c>
      <c r="AQ138" s="8">
        <f t="shared" si="111"/>
      </c>
      <c r="AR138" s="8">
        <f t="shared" si="112"/>
      </c>
      <c r="AS138" s="14"/>
      <c r="AT138" s="9">
        <f t="shared" si="134"/>
      </c>
      <c r="AU138" s="9">
        <f t="shared" si="135"/>
      </c>
      <c r="AV138" s="9">
        <f t="shared" si="136"/>
      </c>
      <c r="AW138" s="9">
        <f t="shared" si="137"/>
      </c>
      <c r="AX138" s="9">
        <f t="shared" si="138"/>
      </c>
      <c r="AY138" s="14"/>
      <c r="AZ138" s="9">
        <f t="shared" si="139"/>
        <v>0</v>
      </c>
      <c r="BA138" s="9">
        <f t="shared" si="140"/>
        <v>0</v>
      </c>
      <c r="BB138" s="9">
        <f t="shared" si="141"/>
        <v>0</v>
      </c>
    </row>
    <row r="139" spans="1:54" ht="14.25">
      <c r="A139" s="8">
        <f>IF(data!A140&gt;0,data!A140,"")</f>
      </c>
      <c r="B139" s="36">
        <f>IF(data!A140&gt;0,data!B140,"")</f>
      </c>
      <c r="C139" s="36">
        <f>IF(data!A140&gt;0,data!C140,"")</f>
      </c>
      <c r="D139" s="36">
        <f>IF(data!A140&gt;0,data!D140,"")</f>
      </c>
      <c r="E139" s="36">
        <f>IF(data!A140&gt;0,data!E140,"")</f>
      </c>
      <c r="F139" s="36">
        <f>IF(data!A140&gt;0,data!F140,"")</f>
      </c>
      <c r="H139" s="8">
        <f t="shared" si="142"/>
      </c>
      <c r="I139" s="8">
        <f t="shared" si="143"/>
      </c>
      <c r="J139" s="8">
        <f t="shared" si="144"/>
      </c>
      <c r="K139" s="8">
        <f t="shared" si="145"/>
      </c>
      <c r="L139" s="8">
        <f t="shared" si="146"/>
      </c>
      <c r="M139" s="14"/>
      <c r="N139" s="9">
        <f t="shared" si="113"/>
      </c>
      <c r="O139" s="9">
        <f t="shared" si="114"/>
      </c>
      <c r="P139" s="9">
        <f t="shared" si="115"/>
      </c>
      <c r="Q139" s="9">
        <f t="shared" si="116"/>
      </c>
      <c r="R139" s="9">
        <f t="shared" si="117"/>
      </c>
      <c r="S139" s="14"/>
      <c r="T139" s="9">
        <f t="shared" si="118"/>
        <v>0</v>
      </c>
      <c r="U139" s="9">
        <f t="shared" si="119"/>
        <v>0</v>
      </c>
      <c r="V139" s="9">
        <f t="shared" si="120"/>
        <v>0</v>
      </c>
      <c r="W139" s="11"/>
      <c r="X139" s="8">
        <f t="shared" si="121"/>
      </c>
      <c r="Y139" s="8">
        <f t="shared" si="122"/>
      </c>
      <c r="Z139" s="8">
        <f t="shared" si="123"/>
      </c>
      <c r="AA139" s="8">
        <f t="shared" si="124"/>
      </c>
      <c r="AB139" s="8">
        <f t="shared" si="125"/>
      </c>
      <c r="AC139" s="14"/>
      <c r="AD139" s="9">
        <f t="shared" si="126"/>
      </c>
      <c r="AE139" s="9">
        <f t="shared" si="127"/>
      </c>
      <c r="AF139" s="9">
        <f t="shared" si="128"/>
      </c>
      <c r="AG139" s="9">
        <f t="shared" si="129"/>
      </c>
      <c r="AH139" s="9">
        <f t="shared" si="130"/>
      </c>
      <c r="AI139" s="14"/>
      <c r="AJ139" s="9">
        <f t="shared" si="131"/>
        <v>0</v>
      </c>
      <c r="AK139" s="9">
        <f t="shared" si="132"/>
        <v>0</v>
      </c>
      <c r="AL139" s="9">
        <f t="shared" si="133"/>
        <v>0</v>
      </c>
      <c r="AM139" s="11"/>
      <c r="AN139" s="8">
        <f aca="true" t="shared" si="147" ref="AN139:AN200">IF(B139="","",IF(TYPE(SEARCH(B139,"1235711"))=16,"合","质"))</f>
      </c>
      <c r="AO139" s="8">
        <f aca="true" t="shared" si="148" ref="AO139:AO200">IF(C139="","",IF(TYPE(SEARCH(C139,"1235711"))=16,"合","质"))</f>
      </c>
      <c r="AP139" s="8">
        <f aca="true" t="shared" si="149" ref="AP139:AP200">IF(D139="","",IF(TYPE(SEARCH(D139,"1235711"))=16,"合","质"))</f>
      </c>
      <c r="AQ139" s="8">
        <f aca="true" t="shared" si="150" ref="AQ139:AQ200">IF(E139="","",IF(TYPE(SEARCH(E139,"1235711"))=16,"合","质"))</f>
      </c>
      <c r="AR139" s="8">
        <f aca="true" t="shared" si="151" ref="AR139:AR200">IF(F139="","",IF(TYPE(SEARCH(F139,"1235711"))=16,"合","质"))</f>
      </c>
      <c r="AS139" s="14"/>
      <c r="AT139" s="9">
        <f t="shared" si="134"/>
      </c>
      <c r="AU139" s="9">
        <f t="shared" si="135"/>
      </c>
      <c r="AV139" s="9">
        <f t="shared" si="136"/>
      </c>
      <c r="AW139" s="9">
        <f t="shared" si="137"/>
      </c>
      <c r="AX139" s="9">
        <f t="shared" si="138"/>
      </c>
      <c r="AY139" s="14"/>
      <c r="AZ139" s="9">
        <f t="shared" si="139"/>
        <v>0</v>
      </c>
      <c r="BA139" s="9">
        <f t="shared" si="140"/>
        <v>0</v>
      </c>
      <c r="BB139" s="9">
        <f t="shared" si="141"/>
        <v>0</v>
      </c>
    </row>
    <row r="140" spans="1:54" ht="14.25">
      <c r="A140" s="8">
        <f>IF(data!A141&gt;0,data!A141,"")</f>
      </c>
      <c r="B140" s="36">
        <f>IF(data!A141&gt;0,data!B141,"")</f>
      </c>
      <c r="C140" s="36">
        <f>IF(data!A141&gt;0,data!C141,"")</f>
      </c>
      <c r="D140" s="36">
        <f>IF(data!A141&gt;0,data!D141,"")</f>
      </c>
      <c r="E140" s="36">
        <f>IF(data!A141&gt;0,data!E141,"")</f>
      </c>
      <c r="F140" s="36">
        <f>IF(data!A141&gt;0,data!F141,"")</f>
      </c>
      <c r="H140" s="8">
        <f t="shared" si="142"/>
      </c>
      <c r="I140" s="8">
        <f t="shared" si="143"/>
      </c>
      <c r="J140" s="8">
        <f t="shared" si="144"/>
      </c>
      <c r="K140" s="8">
        <f t="shared" si="145"/>
      </c>
      <c r="L140" s="8">
        <f t="shared" si="146"/>
      </c>
      <c r="M140" s="14"/>
      <c r="N140" s="9">
        <f t="shared" si="113"/>
      </c>
      <c r="O140" s="9">
        <f t="shared" si="114"/>
      </c>
      <c r="P140" s="9">
        <f t="shared" si="115"/>
      </c>
      <c r="Q140" s="9">
        <f t="shared" si="116"/>
      </c>
      <c r="R140" s="9">
        <f t="shared" si="117"/>
      </c>
      <c r="S140" s="14"/>
      <c r="T140" s="9">
        <f t="shared" si="118"/>
        <v>0</v>
      </c>
      <c r="U140" s="9">
        <f t="shared" si="119"/>
        <v>0</v>
      </c>
      <c r="V140" s="9">
        <f t="shared" si="120"/>
        <v>0</v>
      </c>
      <c r="W140" s="11"/>
      <c r="X140" s="8">
        <f t="shared" si="121"/>
      </c>
      <c r="Y140" s="8">
        <f t="shared" si="122"/>
      </c>
      <c r="Z140" s="8">
        <f t="shared" si="123"/>
      </c>
      <c r="AA140" s="8">
        <f t="shared" si="124"/>
      </c>
      <c r="AB140" s="8">
        <f t="shared" si="125"/>
      </c>
      <c r="AC140" s="14"/>
      <c r="AD140" s="9">
        <f t="shared" si="126"/>
      </c>
      <c r="AE140" s="9">
        <f t="shared" si="127"/>
      </c>
      <c r="AF140" s="9">
        <f t="shared" si="128"/>
      </c>
      <c r="AG140" s="9">
        <f t="shared" si="129"/>
      </c>
      <c r="AH140" s="9">
        <f t="shared" si="130"/>
      </c>
      <c r="AI140" s="14"/>
      <c r="AJ140" s="9">
        <f t="shared" si="131"/>
        <v>0</v>
      </c>
      <c r="AK140" s="9">
        <f t="shared" si="132"/>
        <v>0</v>
      </c>
      <c r="AL140" s="9">
        <f t="shared" si="133"/>
        <v>0</v>
      </c>
      <c r="AM140" s="11"/>
      <c r="AN140" s="8">
        <f t="shared" si="147"/>
      </c>
      <c r="AO140" s="8">
        <f t="shared" si="148"/>
      </c>
      <c r="AP140" s="8">
        <f t="shared" si="149"/>
      </c>
      <c r="AQ140" s="8">
        <f t="shared" si="150"/>
      </c>
      <c r="AR140" s="8">
        <f t="shared" si="151"/>
      </c>
      <c r="AS140" s="14"/>
      <c r="AT140" s="9">
        <f t="shared" si="134"/>
      </c>
      <c r="AU140" s="9">
        <f t="shared" si="135"/>
      </c>
      <c r="AV140" s="9">
        <f t="shared" si="136"/>
      </c>
      <c r="AW140" s="9">
        <f t="shared" si="137"/>
      </c>
      <c r="AX140" s="9">
        <f t="shared" si="138"/>
      </c>
      <c r="AY140" s="14"/>
      <c r="AZ140" s="9">
        <f t="shared" si="139"/>
        <v>0</v>
      </c>
      <c r="BA140" s="9">
        <f t="shared" si="140"/>
        <v>0</v>
      </c>
      <c r="BB140" s="9">
        <f t="shared" si="141"/>
        <v>0</v>
      </c>
    </row>
    <row r="141" spans="1:54" ht="14.25">
      <c r="A141" s="8">
        <f>IF(data!A142&gt;0,data!A142,"")</f>
      </c>
      <c r="B141" s="36">
        <f>IF(data!A142&gt;0,data!B142,"")</f>
      </c>
      <c r="C141" s="36">
        <f>IF(data!A142&gt;0,data!C142,"")</f>
      </c>
      <c r="D141" s="36">
        <f>IF(data!A142&gt;0,data!D142,"")</f>
      </c>
      <c r="E141" s="36">
        <f>IF(data!A142&gt;0,data!E142,"")</f>
      </c>
      <c r="F141" s="36">
        <f>IF(data!A142&gt;0,data!F142,"")</f>
      </c>
      <c r="H141" s="8">
        <f t="shared" si="142"/>
      </c>
      <c r="I141" s="8">
        <f t="shared" si="143"/>
      </c>
      <c r="J141" s="8">
        <f t="shared" si="144"/>
      </c>
      <c r="K141" s="8">
        <f t="shared" si="145"/>
      </c>
      <c r="L141" s="8">
        <f t="shared" si="146"/>
      </c>
      <c r="M141" s="14"/>
      <c r="N141" s="9">
        <f t="shared" si="113"/>
      </c>
      <c r="O141" s="9">
        <f t="shared" si="114"/>
      </c>
      <c r="P141" s="9">
        <f t="shared" si="115"/>
      </c>
      <c r="Q141" s="9">
        <f t="shared" si="116"/>
      </c>
      <c r="R141" s="9">
        <f t="shared" si="117"/>
      </c>
      <c r="S141" s="14"/>
      <c r="T141" s="9">
        <f t="shared" si="118"/>
        <v>0</v>
      </c>
      <c r="U141" s="9">
        <f t="shared" si="119"/>
        <v>0</v>
      </c>
      <c r="V141" s="9">
        <f t="shared" si="120"/>
        <v>0</v>
      </c>
      <c r="W141" s="11"/>
      <c r="X141" s="8">
        <f t="shared" si="121"/>
      </c>
      <c r="Y141" s="8">
        <f t="shared" si="122"/>
      </c>
      <c r="Z141" s="8">
        <f t="shared" si="123"/>
      </c>
      <c r="AA141" s="8">
        <f t="shared" si="124"/>
      </c>
      <c r="AB141" s="8">
        <f t="shared" si="125"/>
      </c>
      <c r="AC141" s="14"/>
      <c r="AD141" s="9">
        <f t="shared" si="126"/>
      </c>
      <c r="AE141" s="9">
        <f t="shared" si="127"/>
      </c>
      <c r="AF141" s="9">
        <f t="shared" si="128"/>
      </c>
      <c r="AG141" s="9">
        <f t="shared" si="129"/>
      </c>
      <c r="AH141" s="9">
        <f t="shared" si="130"/>
      </c>
      <c r="AI141" s="14"/>
      <c r="AJ141" s="9">
        <f t="shared" si="131"/>
        <v>0</v>
      </c>
      <c r="AK141" s="9">
        <f t="shared" si="132"/>
        <v>0</v>
      </c>
      <c r="AL141" s="9">
        <f t="shared" si="133"/>
        <v>0</v>
      </c>
      <c r="AM141" s="11"/>
      <c r="AN141" s="8">
        <f t="shared" si="147"/>
      </c>
      <c r="AO141" s="8">
        <f t="shared" si="148"/>
      </c>
      <c r="AP141" s="8">
        <f t="shared" si="149"/>
      </c>
      <c r="AQ141" s="8">
        <f t="shared" si="150"/>
      </c>
      <c r="AR141" s="8">
        <f t="shared" si="151"/>
      </c>
      <c r="AS141" s="14"/>
      <c r="AT141" s="9">
        <f t="shared" si="134"/>
      </c>
      <c r="AU141" s="9">
        <f t="shared" si="135"/>
      </c>
      <c r="AV141" s="9">
        <f t="shared" si="136"/>
      </c>
      <c r="AW141" s="9">
        <f t="shared" si="137"/>
      </c>
      <c r="AX141" s="9">
        <f t="shared" si="138"/>
      </c>
      <c r="AY141" s="14"/>
      <c r="AZ141" s="9">
        <f t="shared" si="139"/>
        <v>0</v>
      </c>
      <c r="BA141" s="9">
        <f t="shared" si="140"/>
        <v>0</v>
      </c>
      <c r="BB141" s="9">
        <f t="shared" si="141"/>
        <v>0</v>
      </c>
    </row>
    <row r="142" spans="1:54" ht="14.25">
      <c r="A142" s="8">
        <f>IF(data!A143&gt;0,data!A143,"")</f>
      </c>
      <c r="B142" s="36">
        <f>IF(data!A143&gt;0,data!B143,"")</f>
      </c>
      <c r="C142" s="36">
        <f>IF(data!A143&gt;0,data!C143,"")</f>
      </c>
      <c r="D142" s="36">
        <f>IF(data!A143&gt;0,data!D143,"")</f>
      </c>
      <c r="E142" s="36">
        <f>IF(data!A143&gt;0,data!E143,"")</f>
      </c>
      <c r="F142" s="36">
        <f>IF(data!A143&gt;0,data!F143,"")</f>
      </c>
      <c r="H142" s="8">
        <f t="shared" si="142"/>
      </c>
      <c r="I142" s="8">
        <f t="shared" si="143"/>
      </c>
      <c r="J142" s="8">
        <f t="shared" si="144"/>
      </c>
      <c r="K142" s="8">
        <f t="shared" si="145"/>
      </c>
      <c r="L142" s="8">
        <f t="shared" si="146"/>
      </c>
      <c r="M142" s="14"/>
      <c r="N142" s="9">
        <f t="shared" si="113"/>
      </c>
      <c r="O142" s="9">
        <f t="shared" si="114"/>
      </c>
      <c r="P142" s="9">
        <f t="shared" si="115"/>
      </c>
      <c r="Q142" s="9">
        <f t="shared" si="116"/>
      </c>
      <c r="R142" s="9">
        <f t="shared" si="117"/>
      </c>
      <c r="S142" s="14"/>
      <c r="T142" s="9">
        <f t="shared" si="118"/>
        <v>0</v>
      </c>
      <c r="U142" s="9">
        <f t="shared" si="119"/>
        <v>0</v>
      </c>
      <c r="V142" s="9">
        <f t="shared" si="120"/>
        <v>0</v>
      </c>
      <c r="W142" s="11"/>
      <c r="X142" s="8">
        <f t="shared" si="121"/>
      </c>
      <c r="Y142" s="8">
        <f t="shared" si="122"/>
      </c>
      <c r="Z142" s="8">
        <f t="shared" si="123"/>
      </c>
      <c r="AA142" s="8">
        <f t="shared" si="124"/>
      </c>
      <c r="AB142" s="8">
        <f t="shared" si="125"/>
      </c>
      <c r="AC142" s="14"/>
      <c r="AD142" s="9">
        <f t="shared" si="126"/>
      </c>
      <c r="AE142" s="9">
        <f t="shared" si="127"/>
      </c>
      <c r="AF142" s="9">
        <f t="shared" si="128"/>
      </c>
      <c r="AG142" s="9">
        <f t="shared" si="129"/>
      </c>
      <c r="AH142" s="9">
        <f t="shared" si="130"/>
      </c>
      <c r="AI142" s="14"/>
      <c r="AJ142" s="9">
        <f t="shared" si="131"/>
        <v>0</v>
      </c>
      <c r="AK142" s="9">
        <f t="shared" si="132"/>
        <v>0</v>
      </c>
      <c r="AL142" s="9">
        <f t="shared" si="133"/>
        <v>0</v>
      </c>
      <c r="AM142" s="11"/>
      <c r="AN142" s="8">
        <f t="shared" si="147"/>
      </c>
      <c r="AO142" s="8">
        <f t="shared" si="148"/>
      </c>
      <c r="AP142" s="8">
        <f t="shared" si="149"/>
      </c>
      <c r="AQ142" s="8">
        <f t="shared" si="150"/>
      </c>
      <c r="AR142" s="8">
        <f t="shared" si="151"/>
      </c>
      <c r="AS142" s="14"/>
      <c r="AT142" s="9">
        <f t="shared" si="134"/>
      </c>
      <c r="AU142" s="9">
        <f t="shared" si="135"/>
      </c>
      <c r="AV142" s="9">
        <f t="shared" si="136"/>
      </c>
      <c r="AW142" s="9">
        <f t="shared" si="137"/>
      </c>
      <c r="AX142" s="9">
        <f t="shared" si="138"/>
      </c>
      <c r="AY142" s="14"/>
      <c r="AZ142" s="9">
        <f t="shared" si="139"/>
        <v>0</v>
      </c>
      <c r="BA142" s="9">
        <f t="shared" si="140"/>
        <v>0</v>
      </c>
      <c r="BB142" s="9">
        <f t="shared" si="141"/>
        <v>0</v>
      </c>
    </row>
    <row r="143" spans="1:54" ht="14.25">
      <c r="A143" s="8">
        <f>IF(data!A144&gt;0,data!A144,"")</f>
      </c>
      <c r="B143" s="36">
        <f>IF(data!A144&gt;0,data!B144,"")</f>
      </c>
      <c r="C143" s="36">
        <f>IF(data!A144&gt;0,data!C144,"")</f>
      </c>
      <c r="D143" s="36">
        <f>IF(data!A144&gt;0,data!D144,"")</f>
      </c>
      <c r="E143" s="36">
        <f>IF(data!A144&gt;0,data!E144,"")</f>
      </c>
      <c r="F143" s="36">
        <f>IF(data!A144&gt;0,data!F144,"")</f>
      </c>
      <c r="H143" s="8">
        <f t="shared" si="142"/>
      </c>
      <c r="I143" s="8">
        <f t="shared" si="143"/>
      </c>
      <c r="J143" s="8">
        <f t="shared" si="144"/>
      </c>
      <c r="K143" s="8">
        <f t="shared" si="145"/>
      </c>
      <c r="L143" s="8">
        <f t="shared" si="146"/>
      </c>
      <c r="M143" s="14"/>
      <c r="N143" s="9">
        <f t="shared" si="113"/>
      </c>
      <c r="O143" s="9">
        <f t="shared" si="114"/>
      </c>
      <c r="P143" s="9">
        <f t="shared" si="115"/>
      </c>
      <c r="Q143" s="9">
        <f t="shared" si="116"/>
      </c>
      <c r="R143" s="9">
        <f t="shared" si="117"/>
      </c>
      <c r="S143" s="14"/>
      <c r="T143" s="9">
        <f t="shared" si="118"/>
        <v>0</v>
      </c>
      <c r="U143" s="9">
        <f t="shared" si="119"/>
        <v>0</v>
      </c>
      <c r="V143" s="9">
        <f t="shared" si="120"/>
        <v>0</v>
      </c>
      <c r="W143" s="11"/>
      <c r="X143" s="8">
        <f t="shared" si="121"/>
      </c>
      <c r="Y143" s="8">
        <f t="shared" si="122"/>
      </c>
      <c r="Z143" s="8">
        <f t="shared" si="123"/>
      </c>
      <c r="AA143" s="8">
        <f t="shared" si="124"/>
      </c>
      <c r="AB143" s="8">
        <f t="shared" si="125"/>
      </c>
      <c r="AC143" s="14"/>
      <c r="AD143" s="9">
        <f t="shared" si="126"/>
      </c>
      <c r="AE143" s="9">
        <f t="shared" si="127"/>
      </c>
      <c r="AF143" s="9">
        <f t="shared" si="128"/>
      </c>
      <c r="AG143" s="9">
        <f t="shared" si="129"/>
      </c>
      <c r="AH143" s="9">
        <f t="shared" si="130"/>
      </c>
      <c r="AI143" s="14"/>
      <c r="AJ143" s="9">
        <f t="shared" si="131"/>
        <v>0</v>
      </c>
      <c r="AK143" s="9">
        <f t="shared" si="132"/>
        <v>0</v>
      </c>
      <c r="AL143" s="9">
        <f t="shared" si="133"/>
        <v>0</v>
      </c>
      <c r="AM143" s="11"/>
      <c r="AN143" s="8">
        <f t="shared" si="147"/>
      </c>
      <c r="AO143" s="8">
        <f t="shared" si="148"/>
      </c>
      <c r="AP143" s="8">
        <f t="shared" si="149"/>
      </c>
      <c r="AQ143" s="8">
        <f t="shared" si="150"/>
      </c>
      <c r="AR143" s="8">
        <f t="shared" si="151"/>
      </c>
      <c r="AS143" s="14"/>
      <c r="AT143" s="9">
        <f t="shared" si="134"/>
      </c>
      <c r="AU143" s="9">
        <f t="shared" si="135"/>
      </c>
      <c r="AV143" s="9">
        <f t="shared" si="136"/>
      </c>
      <c r="AW143" s="9">
        <f t="shared" si="137"/>
      </c>
      <c r="AX143" s="9">
        <f t="shared" si="138"/>
      </c>
      <c r="AY143" s="14"/>
      <c r="AZ143" s="9">
        <f t="shared" si="139"/>
        <v>0</v>
      </c>
      <c r="BA143" s="9">
        <f t="shared" si="140"/>
        <v>0</v>
      </c>
      <c r="BB143" s="9">
        <f t="shared" si="141"/>
        <v>0</v>
      </c>
    </row>
    <row r="144" spans="1:54" ht="14.25">
      <c r="A144" s="8">
        <f>IF(data!A145&gt;0,data!A145,"")</f>
      </c>
      <c r="B144" s="36">
        <f>IF(data!A145&gt;0,data!B145,"")</f>
      </c>
      <c r="C144" s="36">
        <f>IF(data!A145&gt;0,data!C145,"")</f>
      </c>
      <c r="D144" s="36">
        <f>IF(data!A145&gt;0,data!D145,"")</f>
      </c>
      <c r="E144" s="36">
        <f>IF(data!A145&gt;0,data!E145,"")</f>
      </c>
      <c r="F144" s="36">
        <f>IF(data!A145&gt;0,data!F145,"")</f>
      </c>
      <c r="H144" s="8">
        <f t="shared" si="142"/>
      </c>
      <c r="I144" s="8">
        <f t="shared" si="143"/>
      </c>
      <c r="J144" s="8">
        <f t="shared" si="144"/>
      </c>
      <c r="K144" s="8">
        <f t="shared" si="145"/>
      </c>
      <c r="L144" s="8">
        <f t="shared" si="146"/>
      </c>
      <c r="M144" s="14"/>
      <c r="N144" s="9">
        <f t="shared" si="113"/>
      </c>
      <c r="O144" s="9">
        <f t="shared" si="114"/>
      </c>
      <c r="P144" s="9">
        <f t="shared" si="115"/>
      </c>
      <c r="Q144" s="9">
        <f t="shared" si="116"/>
      </c>
      <c r="R144" s="9">
        <f t="shared" si="117"/>
      </c>
      <c r="S144" s="14"/>
      <c r="T144" s="9">
        <f t="shared" si="118"/>
        <v>0</v>
      </c>
      <c r="U144" s="9">
        <f t="shared" si="119"/>
        <v>0</v>
      </c>
      <c r="V144" s="9">
        <f t="shared" si="120"/>
        <v>0</v>
      </c>
      <c r="W144" s="11"/>
      <c r="X144" s="8">
        <f t="shared" si="121"/>
      </c>
      <c r="Y144" s="8">
        <f t="shared" si="122"/>
      </c>
      <c r="Z144" s="8">
        <f t="shared" si="123"/>
      </c>
      <c r="AA144" s="8">
        <f t="shared" si="124"/>
      </c>
      <c r="AB144" s="8">
        <f t="shared" si="125"/>
      </c>
      <c r="AC144" s="14"/>
      <c r="AD144" s="9">
        <f t="shared" si="126"/>
      </c>
      <c r="AE144" s="9">
        <f t="shared" si="127"/>
      </c>
      <c r="AF144" s="9">
        <f t="shared" si="128"/>
      </c>
      <c r="AG144" s="9">
        <f t="shared" si="129"/>
      </c>
      <c r="AH144" s="9">
        <f t="shared" si="130"/>
      </c>
      <c r="AI144" s="14"/>
      <c r="AJ144" s="9">
        <f t="shared" si="131"/>
        <v>0</v>
      </c>
      <c r="AK144" s="9">
        <f t="shared" si="132"/>
        <v>0</v>
      </c>
      <c r="AL144" s="9">
        <f t="shared" si="133"/>
        <v>0</v>
      </c>
      <c r="AM144" s="11"/>
      <c r="AN144" s="8">
        <f t="shared" si="147"/>
      </c>
      <c r="AO144" s="8">
        <f t="shared" si="148"/>
      </c>
      <c r="AP144" s="8">
        <f t="shared" si="149"/>
      </c>
      <c r="AQ144" s="8">
        <f t="shared" si="150"/>
      </c>
      <c r="AR144" s="8">
        <f t="shared" si="151"/>
      </c>
      <c r="AS144" s="14"/>
      <c r="AT144" s="9">
        <f t="shared" si="134"/>
      </c>
      <c r="AU144" s="9">
        <f t="shared" si="135"/>
      </c>
      <c r="AV144" s="9">
        <f t="shared" si="136"/>
      </c>
      <c r="AW144" s="9">
        <f t="shared" si="137"/>
      </c>
      <c r="AX144" s="9">
        <f t="shared" si="138"/>
      </c>
      <c r="AY144" s="14"/>
      <c r="AZ144" s="9">
        <f t="shared" si="139"/>
        <v>0</v>
      </c>
      <c r="BA144" s="9">
        <f t="shared" si="140"/>
        <v>0</v>
      </c>
      <c r="BB144" s="9">
        <f t="shared" si="141"/>
        <v>0</v>
      </c>
    </row>
    <row r="145" spans="1:54" ht="14.25">
      <c r="A145" s="8">
        <f>IF(data!A146&gt;0,data!A146,"")</f>
      </c>
      <c r="B145" s="36">
        <f>IF(data!A146&gt;0,data!B146,"")</f>
      </c>
      <c r="C145" s="36">
        <f>IF(data!A146&gt;0,data!C146,"")</f>
      </c>
      <c r="D145" s="36">
        <f>IF(data!A146&gt;0,data!D146,"")</f>
      </c>
      <c r="E145" s="36">
        <f>IF(data!A146&gt;0,data!E146,"")</f>
      </c>
      <c r="F145" s="36">
        <f>IF(data!A146&gt;0,data!F146,"")</f>
      </c>
      <c r="H145" s="8">
        <f t="shared" si="142"/>
      </c>
      <c r="I145" s="8">
        <f t="shared" si="143"/>
      </c>
      <c r="J145" s="8">
        <f t="shared" si="144"/>
      </c>
      <c r="K145" s="8">
        <f t="shared" si="145"/>
      </c>
      <c r="L145" s="8">
        <f t="shared" si="146"/>
      </c>
      <c r="M145" s="14"/>
      <c r="N145" s="9">
        <f t="shared" si="113"/>
      </c>
      <c r="O145" s="9">
        <f t="shared" si="114"/>
      </c>
      <c r="P145" s="9">
        <f t="shared" si="115"/>
      </c>
      <c r="Q145" s="9">
        <f t="shared" si="116"/>
      </c>
      <c r="R145" s="9">
        <f t="shared" si="117"/>
      </c>
      <c r="S145" s="14"/>
      <c r="T145" s="9">
        <f t="shared" si="118"/>
        <v>0</v>
      </c>
      <c r="U145" s="9">
        <f t="shared" si="119"/>
        <v>0</v>
      </c>
      <c r="V145" s="9">
        <f t="shared" si="120"/>
        <v>0</v>
      </c>
      <c r="W145" s="11"/>
      <c r="X145" s="8">
        <f t="shared" si="121"/>
      </c>
      <c r="Y145" s="8">
        <f t="shared" si="122"/>
      </c>
      <c r="Z145" s="8">
        <f t="shared" si="123"/>
      </c>
      <c r="AA145" s="8">
        <f t="shared" si="124"/>
      </c>
      <c r="AB145" s="8">
        <f t="shared" si="125"/>
      </c>
      <c r="AC145" s="14"/>
      <c r="AD145" s="9">
        <f t="shared" si="126"/>
      </c>
      <c r="AE145" s="9">
        <f t="shared" si="127"/>
      </c>
      <c r="AF145" s="9">
        <f t="shared" si="128"/>
      </c>
      <c r="AG145" s="9">
        <f t="shared" si="129"/>
      </c>
      <c r="AH145" s="9">
        <f t="shared" si="130"/>
      </c>
      <c r="AI145" s="14"/>
      <c r="AJ145" s="9">
        <f t="shared" si="131"/>
        <v>0</v>
      </c>
      <c r="AK145" s="9">
        <f t="shared" si="132"/>
        <v>0</v>
      </c>
      <c r="AL145" s="9">
        <f t="shared" si="133"/>
        <v>0</v>
      </c>
      <c r="AM145" s="11"/>
      <c r="AN145" s="8">
        <f t="shared" si="147"/>
      </c>
      <c r="AO145" s="8">
        <f t="shared" si="148"/>
      </c>
      <c r="AP145" s="8">
        <f t="shared" si="149"/>
      </c>
      <c r="AQ145" s="8">
        <f t="shared" si="150"/>
      </c>
      <c r="AR145" s="8">
        <f t="shared" si="151"/>
      </c>
      <c r="AS145" s="14"/>
      <c r="AT145" s="9">
        <f t="shared" si="134"/>
      </c>
      <c r="AU145" s="9">
        <f t="shared" si="135"/>
      </c>
      <c r="AV145" s="9">
        <f t="shared" si="136"/>
      </c>
      <c r="AW145" s="9">
        <f t="shared" si="137"/>
      </c>
      <c r="AX145" s="9">
        <f t="shared" si="138"/>
      </c>
      <c r="AY145" s="14"/>
      <c r="AZ145" s="9">
        <f t="shared" si="139"/>
        <v>0</v>
      </c>
      <c r="BA145" s="9">
        <f t="shared" si="140"/>
        <v>0</v>
      </c>
      <c r="BB145" s="9">
        <f t="shared" si="141"/>
        <v>0</v>
      </c>
    </row>
    <row r="146" spans="1:54" ht="14.25">
      <c r="A146" s="8">
        <f>IF(data!A147&gt;0,data!A147,"")</f>
      </c>
      <c r="B146" s="36">
        <f>IF(data!A147&gt;0,data!B147,"")</f>
      </c>
      <c r="C146" s="36">
        <f>IF(data!A147&gt;0,data!C147,"")</f>
      </c>
      <c r="D146" s="36">
        <f>IF(data!A147&gt;0,data!D147,"")</f>
      </c>
      <c r="E146" s="36">
        <f>IF(data!A147&gt;0,data!E147,"")</f>
      </c>
      <c r="F146" s="36">
        <f>IF(data!A147&gt;0,data!F147,"")</f>
      </c>
      <c r="H146" s="8">
        <f t="shared" si="142"/>
      </c>
      <c r="I146" s="8">
        <f t="shared" si="143"/>
      </c>
      <c r="J146" s="8">
        <f t="shared" si="144"/>
      </c>
      <c r="K146" s="8">
        <f t="shared" si="145"/>
      </c>
      <c r="L146" s="8">
        <f t="shared" si="146"/>
      </c>
      <c r="M146" s="14"/>
      <c r="N146" s="9">
        <f t="shared" si="113"/>
      </c>
      <c r="O146" s="9">
        <f t="shared" si="114"/>
      </c>
      <c r="P146" s="9">
        <f t="shared" si="115"/>
      </c>
      <c r="Q146" s="9">
        <f t="shared" si="116"/>
      </c>
      <c r="R146" s="9">
        <f t="shared" si="117"/>
      </c>
      <c r="S146" s="14"/>
      <c r="T146" s="9">
        <f t="shared" si="118"/>
        <v>0</v>
      </c>
      <c r="U146" s="9">
        <f t="shared" si="119"/>
        <v>0</v>
      </c>
      <c r="V146" s="9">
        <f t="shared" si="120"/>
        <v>0</v>
      </c>
      <c r="W146" s="11"/>
      <c r="X146" s="8">
        <f t="shared" si="121"/>
      </c>
      <c r="Y146" s="8">
        <f t="shared" si="122"/>
      </c>
      <c r="Z146" s="8">
        <f t="shared" si="123"/>
      </c>
      <c r="AA146" s="8">
        <f t="shared" si="124"/>
      </c>
      <c r="AB146" s="8">
        <f t="shared" si="125"/>
      </c>
      <c r="AC146" s="14"/>
      <c r="AD146" s="9">
        <f t="shared" si="126"/>
      </c>
      <c r="AE146" s="9">
        <f t="shared" si="127"/>
      </c>
      <c r="AF146" s="9">
        <f t="shared" si="128"/>
      </c>
      <c r="AG146" s="9">
        <f t="shared" si="129"/>
      </c>
      <c r="AH146" s="9">
        <f t="shared" si="130"/>
      </c>
      <c r="AI146" s="14"/>
      <c r="AJ146" s="9">
        <f t="shared" si="131"/>
        <v>0</v>
      </c>
      <c r="AK146" s="9">
        <f t="shared" si="132"/>
        <v>0</v>
      </c>
      <c r="AL146" s="9">
        <f t="shared" si="133"/>
        <v>0</v>
      </c>
      <c r="AM146" s="11"/>
      <c r="AN146" s="8">
        <f t="shared" si="147"/>
      </c>
      <c r="AO146" s="8">
        <f t="shared" si="148"/>
      </c>
      <c r="AP146" s="8">
        <f t="shared" si="149"/>
      </c>
      <c r="AQ146" s="8">
        <f t="shared" si="150"/>
      </c>
      <c r="AR146" s="8">
        <f t="shared" si="151"/>
      </c>
      <c r="AS146" s="14"/>
      <c r="AT146" s="9">
        <f t="shared" si="134"/>
      </c>
      <c r="AU146" s="9">
        <f t="shared" si="135"/>
      </c>
      <c r="AV146" s="9">
        <f t="shared" si="136"/>
      </c>
      <c r="AW146" s="9">
        <f t="shared" si="137"/>
      </c>
      <c r="AX146" s="9">
        <f t="shared" si="138"/>
      </c>
      <c r="AY146" s="14"/>
      <c r="AZ146" s="9">
        <f t="shared" si="139"/>
        <v>0</v>
      </c>
      <c r="BA146" s="9">
        <f t="shared" si="140"/>
        <v>0</v>
      </c>
      <c r="BB146" s="9">
        <f t="shared" si="141"/>
        <v>0</v>
      </c>
    </row>
    <row r="147" spans="1:54" ht="14.25">
      <c r="A147" s="8">
        <f>IF(data!A148&gt;0,data!A148,"")</f>
      </c>
      <c r="B147" s="36">
        <f>IF(data!A148&gt;0,data!B148,"")</f>
      </c>
      <c r="C147" s="36">
        <f>IF(data!A148&gt;0,data!C148,"")</f>
      </c>
      <c r="D147" s="36">
        <f>IF(data!A148&gt;0,data!D148,"")</f>
      </c>
      <c r="E147" s="36">
        <f>IF(data!A148&gt;0,data!E148,"")</f>
      </c>
      <c r="F147" s="36">
        <f>IF(data!A148&gt;0,data!F148,"")</f>
      </c>
      <c r="H147" s="8">
        <f t="shared" si="142"/>
      </c>
      <c r="I147" s="8">
        <f t="shared" si="143"/>
      </c>
      <c r="J147" s="8">
        <f t="shared" si="144"/>
      </c>
      <c r="K147" s="8">
        <f t="shared" si="145"/>
      </c>
      <c r="L147" s="8">
        <f t="shared" si="146"/>
      </c>
      <c r="M147" s="14"/>
      <c r="N147" s="9">
        <f t="shared" si="113"/>
      </c>
      <c r="O147" s="9">
        <f t="shared" si="114"/>
      </c>
      <c r="P147" s="9">
        <f t="shared" si="115"/>
      </c>
      <c r="Q147" s="9">
        <f t="shared" si="116"/>
      </c>
      <c r="R147" s="9">
        <f t="shared" si="117"/>
      </c>
      <c r="S147" s="14"/>
      <c r="T147" s="9">
        <f t="shared" si="118"/>
        <v>0</v>
      </c>
      <c r="U147" s="9">
        <f t="shared" si="119"/>
        <v>0</v>
      </c>
      <c r="V147" s="9">
        <f t="shared" si="120"/>
        <v>0</v>
      </c>
      <c r="W147" s="11"/>
      <c r="X147" s="8">
        <f t="shared" si="121"/>
      </c>
      <c r="Y147" s="8">
        <f t="shared" si="122"/>
      </c>
      <c r="Z147" s="8">
        <f t="shared" si="123"/>
      </c>
      <c r="AA147" s="8">
        <f t="shared" si="124"/>
      </c>
      <c r="AB147" s="8">
        <f t="shared" si="125"/>
      </c>
      <c r="AC147" s="14"/>
      <c r="AD147" s="9">
        <f t="shared" si="126"/>
      </c>
      <c r="AE147" s="9">
        <f t="shared" si="127"/>
      </c>
      <c r="AF147" s="9">
        <f t="shared" si="128"/>
      </c>
      <c r="AG147" s="9">
        <f t="shared" si="129"/>
      </c>
      <c r="AH147" s="9">
        <f t="shared" si="130"/>
      </c>
      <c r="AI147" s="14"/>
      <c r="AJ147" s="9">
        <f t="shared" si="131"/>
        <v>0</v>
      </c>
      <c r="AK147" s="9">
        <f t="shared" si="132"/>
        <v>0</v>
      </c>
      <c r="AL147" s="9">
        <f t="shared" si="133"/>
        <v>0</v>
      </c>
      <c r="AM147" s="11"/>
      <c r="AN147" s="8">
        <f t="shared" si="147"/>
      </c>
      <c r="AO147" s="8">
        <f t="shared" si="148"/>
      </c>
      <c r="AP147" s="8">
        <f t="shared" si="149"/>
      </c>
      <c r="AQ147" s="8">
        <f t="shared" si="150"/>
      </c>
      <c r="AR147" s="8">
        <f t="shared" si="151"/>
      </c>
      <c r="AS147" s="14"/>
      <c r="AT147" s="9">
        <f t="shared" si="134"/>
      </c>
      <c r="AU147" s="9">
        <f t="shared" si="135"/>
      </c>
      <c r="AV147" s="9">
        <f t="shared" si="136"/>
      </c>
      <c r="AW147" s="9">
        <f t="shared" si="137"/>
      </c>
      <c r="AX147" s="9">
        <f t="shared" si="138"/>
      </c>
      <c r="AY147" s="14"/>
      <c r="AZ147" s="9">
        <f t="shared" si="139"/>
        <v>0</v>
      </c>
      <c r="BA147" s="9">
        <f t="shared" si="140"/>
        <v>0</v>
      </c>
      <c r="BB147" s="9">
        <f t="shared" si="141"/>
        <v>0</v>
      </c>
    </row>
    <row r="148" spans="1:54" ht="14.25">
      <c r="A148" s="8">
        <f>IF(data!A149&gt;0,data!A149,"")</f>
      </c>
      <c r="B148" s="36">
        <f>IF(data!A149&gt;0,data!B149,"")</f>
      </c>
      <c r="C148" s="36">
        <f>IF(data!A149&gt;0,data!C149,"")</f>
      </c>
      <c r="D148" s="36">
        <f>IF(data!A149&gt;0,data!D149,"")</f>
      </c>
      <c r="E148" s="36">
        <f>IF(data!A149&gt;0,data!E149,"")</f>
      </c>
      <c r="F148" s="36">
        <f>IF(data!A149&gt;0,data!F149,"")</f>
      </c>
      <c r="H148" s="8">
        <f t="shared" si="142"/>
      </c>
      <c r="I148" s="8">
        <f t="shared" si="143"/>
      </c>
      <c r="J148" s="8">
        <f t="shared" si="144"/>
      </c>
      <c r="K148" s="8">
        <f t="shared" si="145"/>
      </c>
      <c r="L148" s="8">
        <f t="shared" si="146"/>
      </c>
      <c r="M148" s="14"/>
      <c r="N148" s="9">
        <f t="shared" si="113"/>
      </c>
      <c r="O148" s="9">
        <f t="shared" si="114"/>
      </c>
      <c r="P148" s="9">
        <f t="shared" si="115"/>
      </c>
      <c r="Q148" s="9">
        <f t="shared" si="116"/>
      </c>
      <c r="R148" s="9">
        <f t="shared" si="117"/>
      </c>
      <c r="S148" s="14"/>
      <c r="T148" s="9">
        <f t="shared" si="118"/>
        <v>0</v>
      </c>
      <c r="U148" s="9">
        <f t="shared" si="119"/>
        <v>0</v>
      </c>
      <c r="V148" s="9">
        <f t="shared" si="120"/>
        <v>0</v>
      </c>
      <c r="W148" s="11"/>
      <c r="X148" s="8">
        <f t="shared" si="121"/>
      </c>
      <c r="Y148" s="8">
        <f t="shared" si="122"/>
      </c>
      <c r="Z148" s="8">
        <f t="shared" si="123"/>
      </c>
      <c r="AA148" s="8">
        <f t="shared" si="124"/>
      </c>
      <c r="AB148" s="8">
        <f t="shared" si="125"/>
      </c>
      <c r="AC148" s="14"/>
      <c r="AD148" s="9">
        <f t="shared" si="126"/>
      </c>
      <c r="AE148" s="9">
        <f t="shared" si="127"/>
      </c>
      <c r="AF148" s="9">
        <f t="shared" si="128"/>
      </c>
      <c r="AG148" s="9">
        <f t="shared" si="129"/>
      </c>
      <c r="AH148" s="9">
        <f t="shared" si="130"/>
      </c>
      <c r="AI148" s="14"/>
      <c r="AJ148" s="9">
        <f t="shared" si="131"/>
        <v>0</v>
      </c>
      <c r="AK148" s="9">
        <f t="shared" si="132"/>
        <v>0</v>
      </c>
      <c r="AL148" s="9">
        <f t="shared" si="133"/>
        <v>0</v>
      </c>
      <c r="AM148" s="11"/>
      <c r="AN148" s="8">
        <f t="shared" si="147"/>
      </c>
      <c r="AO148" s="8">
        <f t="shared" si="148"/>
      </c>
      <c r="AP148" s="8">
        <f t="shared" si="149"/>
      </c>
      <c r="AQ148" s="8">
        <f t="shared" si="150"/>
      </c>
      <c r="AR148" s="8">
        <f t="shared" si="151"/>
      </c>
      <c r="AS148" s="14"/>
      <c r="AT148" s="9">
        <f t="shared" si="134"/>
      </c>
      <c r="AU148" s="9">
        <f t="shared" si="135"/>
      </c>
      <c r="AV148" s="9">
        <f t="shared" si="136"/>
      </c>
      <c r="AW148" s="9">
        <f t="shared" si="137"/>
      </c>
      <c r="AX148" s="9">
        <f t="shared" si="138"/>
      </c>
      <c r="AY148" s="14"/>
      <c r="AZ148" s="9">
        <f t="shared" si="139"/>
        <v>0</v>
      </c>
      <c r="BA148" s="9">
        <f t="shared" si="140"/>
        <v>0</v>
      </c>
      <c r="BB148" s="9">
        <f t="shared" si="141"/>
        <v>0</v>
      </c>
    </row>
    <row r="149" spans="1:54" ht="14.25">
      <c r="A149" s="8">
        <f>IF(data!A150&gt;0,data!A150,"")</f>
      </c>
      <c r="B149" s="36">
        <f>IF(data!A150&gt;0,data!B150,"")</f>
      </c>
      <c r="C149" s="36">
        <f>IF(data!A150&gt;0,data!C150,"")</f>
      </c>
      <c r="D149" s="36">
        <f>IF(data!A150&gt;0,data!D150,"")</f>
      </c>
      <c r="E149" s="36">
        <f>IF(data!A150&gt;0,data!E150,"")</f>
      </c>
      <c r="F149" s="36">
        <f>IF(data!A150&gt;0,data!F150,"")</f>
      </c>
      <c r="H149" s="8">
        <f t="shared" si="142"/>
      </c>
      <c r="I149" s="8">
        <f t="shared" si="143"/>
      </c>
      <c r="J149" s="8">
        <f t="shared" si="144"/>
      </c>
      <c r="K149" s="8">
        <f t="shared" si="145"/>
      </c>
      <c r="L149" s="8">
        <f t="shared" si="146"/>
      </c>
      <c r="M149" s="14"/>
      <c r="N149" s="9">
        <f t="shared" si="113"/>
      </c>
      <c r="O149" s="9">
        <f t="shared" si="114"/>
      </c>
      <c r="P149" s="9">
        <f t="shared" si="115"/>
      </c>
      <c r="Q149" s="9">
        <f t="shared" si="116"/>
      </c>
      <c r="R149" s="9">
        <f t="shared" si="117"/>
      </c>
      <c r="S149" s="14"/>
      <c r="T149" s="9">
        <f t="shared" si="118"/>
        <v>0</v>
      </c>
      <c r="U149" s="9">
        <f t="shared" si="119"/>
        <v>0</v>
      </c>
      <c r="V149" s="9">
        <f t="shared" si="120"/>
        <v>0</v>
      </c>
      <c r="W149" s="11"/>
      <c r="X149" s="8">
        <f t="shared" si="121"/>
      </c>
      <c r="Y149" s="8">
        <f t="shared" si="122"/>
      </c>
      <c r="Z149" s="8">
        <f t="shared" si="123"/>
      </c>
      <c r="AA149" s="8">
        <f t="shared" si="124"/>
      </c>
      <c r="AB149" s="8">
        <f t="shared" si="125"/>
      </c>
      <c r="AC149" s="14"/>
      <c r="AD149" s="9">
        <f t="shared" si="126"/>
      </c>
      <c r="AE149" s="9">
        <f t="shared" si="127"/>
      </c>
      <c r="AF149" s="9">
        <f t="shared" si="128"/>
      </c>
      <c r="AG149" s="9">
        <f t="shared" si="129"/>
      </c>
      <c r="AH149" s="9">
        <f t="shared" si="130"/>
      </c>
      <c r="AI149" s="14"/>
      <c r="AJ149" s="9">
        <f t="shared" si="131"/>
        <v>0</v>
      </c>
      <c r="AK149" s="9">
        <f t="shared" si="132"/>
        <v>0</v>
      </c>
      <c r="AL149" s="9">
        <f t="shared" si="133"/>
        <v>0</v>
      </c>
      <c r="AM149" s="11"/>
      <c r="AN149" s="8">
        <f t="shared" si="147"/>
      </c>
      <c r="AO149" s="8">
        <f t="shared" si="148"/>
      </c>
      <c r="AP149" s="8">
        <f t="shared" si="149"/>
      </c>
      <c r="AQ149" s="8">
        <f t="shared" si="150"/>
      </c>
      <c r="AR149" s="8">
        <f t="shared" si="151"/>
      </c>
      <c r="AS149" s="14"/>
      <c r="AT149" s="9">
        <f t="shared" si="134"/>
      </c>
      <c r="AU149" s="9">
        <f t="shared" si="135"/>
      </c>
      <c r="AV149" s="9">
        <f t="shared" si="136"/>
      </c>
      <c r="AW149" s="9">
        <f t="shared" si="137"/>
      </c>
      <c r="AX149" s="9">
        <f t="shared" si="138"/>
      </c>
      <c r="AY149" s="14"/>
      <c r="AZ149" s="9">
        <f t="shared" si="139"/>
        <v>0</v>
      </c>
      <c r="BA149" s="9">
        <f t="shared" si="140"/>
        <v>0</v>
      </c>
      <c r="BB149" s="9">
        <f t="shared" si="141"/>
        <v>0</v>
      </c>
    </row>
    <row r="150" spans="1:54" ht="14.25">
      <c r="A150" s="8">
        <f>IF(data!A151&gt;0,data!A151,"")</f>
      </c>
      <c r="B150" s="36">
        <f>IF(data!A151&gt;0,data!B151,"")</f>
      </c>
      <c r="C150" s="36">
        <f>IF(data!A151&gt;0,data!C151,"")</f>
      </c>
      <c r="D150" s="36">
        <f>IF(data!A151&gt;0,data!D151,"")</f>
      </c>
      <c r="E150" s="36">
        <f>IF(data!A151&gt;0,data!E151,"")</f>
      </c>
      <c r="F150" s="36">
        <f>IF(data!A151&gt;0,data!F151,"")</f>
      </c>
      <c r="H150" s="8">
        <f t="shared" si="142"/>
      </c>
      <c r="I150" s="8">
        <f t="shared" si="143"/>
      </c>
      <c r="J150" s="8">
        <f t="shared" si="144"/>
      </c>
      <c r="K150" s="8">
        <f t="shared" si="145"/>
      </c>
      <c r="L150" s="8">
        <f t="shared" si="146"/>
      </c>
      <c r="M150" s="14"/>
      <c r="N150" s="9">
        <f aca="true" t="shared" si="152" ref="N150:N197">IF(H150="","",IF(H150=H149,"","●"))</f>
      </c>
      <c r="O150" s="9">
        <f aca="true" t="shared" si="153" ref="O150:O197">IF(I150="","",IF(I150=I149,"","●"))</f>
      </c>
      <c r="P150" s="9">
        <f aca="true" t="shared" si="154" ref="P150:P197">IF(J150="","",IF(J150=J149,"","●"))</f>
      </c>
      <c r="Q150" s="9">
        <f aca="true" t="shared" si="155" ref="Q150:Q197">IF(K150="","",IF(K150=K149,"","●"))</f>
      </c>
      <c r="R150" s="9">
        <f aca="true" t="shared" si="156" ref="R150:R197">IF(L150="","",IF(L150=L149,"","●"))</f>
      </c>
      <c r="S150" s="14"/>
      <c r="T150" s="9">
        <f aca="true" t="shared" si="157" ref="T150:T197">COUNTIF(N150:P150,"●")</f>
        <v>0</v>
      </c>
      <c r="U150" s="9">
        <f aca="true" t="shared" si="158" ref="U150:U197">COUNTIF(O150:Q150,"●")</f>
        <v>0</v>
      </c>
      <c r="V150" s="9">
        <f aca="true" t="shared" si="159" ref="V150:V197">COUNTIF(P150:R150,"●")</f>
        <v>0</v>
      </c>
      <c r="W150" s="11"/>
      <c r="X150" s="8">
        <f aca="true" t="shared" si="160" ref="X150:X197">IF(B150="","",IF(ISODD(B150),"单","双"))</f>
      </c>
      <c r="Y150" s="8">
        <f aca="true" t="shared" si="161" ref="Y150:Y197">IF(C150="","",IF(ISODD(C150),"单","双"))</f>
      </c>
      <c r="Z150" s="8">
        <f aca="true" t="shared" si="162" ref="Z150:Z197">IF(D150="","",IF(ISODD(D150),"单","双"))</f>
      </c>
      <c r="AA150" s="8">
        <f aca="true" t="shared" si="163" ref="AA150:AA197">IF(E150="","",IF(ISODD(E150),"单","双"))</f>
      </c>
      <c r="AB150" s="8">
        <f aca="true" t="shared" si="164" ref="AB150:AB197">IF(F150="","",IF(ISODD(F150),"单","双"))</f>
      </c>
      <c r="AC150" s="14"/>
      <c r="AD150" s="9">
        <f aca="true" t="shared" si="165" ref="AD150:AD197">IF(X150="","",IF(X150=X149,"","●"))</f>
      </c>
      <c r="AE150" s="9">
        <f aca="true" t="shared" si="166" ref="AE150:AE197">IF(Y150="","",IF(Y150=Y149,"","●"))</f>
      </c>
      <c r="AF150" s="9">
        <f aca="true" t="shared" si="167" ref="AF150:AF197">IF(Z150="","",IF(Z150=Z149,"","●"))</f>
      </c>
      <c r="AG150" s="9">
        <f aca="true" t="shared" si="168" ref="AG150:AG197">IF(AA150="","",IF(AA150=AA149,"","●"))</f>
      </c>
      <c r="AH150" s="9">
        <f aca="true" t="shared" si="169" ref="AH150:AH197">IF(AB150="","",IF(AB150=AB149,"","●"))</f>
      </c>
      <c r="AI150" s="14"/>
      <c r="AJ150" s="9">
        <f aca="true" t="shared" si="170" ref="AJ150:AJ197">COUNTIF(AD150:AF150,"●")</f>
        <v>0</v>
      </c>
      <c r="AK150" s="9">
        <f aca="true" t="shared" si="171" ref="AK150:AK197">COUNTIF(AE150:AG150,"●")</f>
        <v>0</v>
      </c>
      <c r="AL150" s="9">
        <f aca="true" t="shared" si="172" ref="AL150:AL197">COUNTIF(AF150:AH150,"●")</f>
        <v>0</v>
      </c>
      <c r="AM150" s="11"/>
      <c r="AN150" s="8">
        <f t="shared" si="147"/>
      </c>
      <c r="AO150" s="8">
        <f t="shared" si="148"/>
      </c>
      <c r="AP150" s="8">
        <f t="shared" si="149"/>
      </c>
      <c r="AQ150" s="8">
        <f t="shared" si="150"/>
      </c>
      <c r="AR150" s="8">
        <f t="shared" si="151"/>
      </c>
      <c r="AS150" s="14"/>
      <c r="AT150" s="9">
        <f aca="true" t="shared" si="173" ref="AT150:AT197">IF(AN150="","",IF(AN150=AN149,"","●"))</f>
      </c>
      <c r="AU150" s="9">
        <f aca="true" t="shared" si="174" ref="AU150:AU197">IF(AO150="","",IF(AO150=AO149,"","●"))</f>
      </c>
      <c r="AV150" s="9">
        <f aca="true" t="shared" si="175" ref="AV150:AV197">IF(AP150="","",IF(AP150=AP149,"","●"))</f>
      </c>
      <c r="AW150" s="9">
        <f aca="true" t="shared" si="176" ref="AW150:AW197">IF(AQ150="","",IF(AQ150=AQ149,"","●"))</f>
      </c>
      <c r="AX150" s="9">
        <f aca="true" t="shared" si="177" ref="AX150:AX197">IF(AR150="","",IF(AR150=AR149,"","●"))</f>
      </c>
      <c r="AY150" s="14"/>
      <c r="AZ150" s="9">
        <f aca="true" t="shared" si="178" ref="AZ150:AZ197">COUNTIF(AT150:AV150,"●")</f>
        <v>0</v>
      </c>
      <c r="BA150" s="9">
        <f aca="true" t="shared" si="179" ref="BA150:BA197">COUNTIF(AU150:AW150,"●")</f>
        <v>0</v>
      </c>
      <c r="BB150" s="9">
        <f aca="true" t="shared" si="180" ref="BB150:BB197">COUNTIF(AV150:AX150,"●")</f>
        <v>0</v>
      </c>
    </row>
    <row r="151" spans="1:54" ht="14.25">
      <c r="A151" s="8">
        <f>IF(data!A152&gt;0,data!A152,"")</f>
      </c>
      <c r="B151" s="36">
        <f>IF(data!A152&gt;0,data!B152,"")</f>
      </c>
      <c r="C151" s="36">
        <f>IF(data!A152&gt;0,data!C152,"")</f>
      </c>
      <c r="D151" s="36">
        <f>IF(data!A152&gt;0,data!D152,"")</f>
      </c>
      <c r="E151" s="36">
        <f>IF(data!A152&gt;0,data!E152,"")</f>
      </c>
      <c r="F151" s="36">
        <f>IF(data!A152&gt;0,data!F152,"")</f>
      </c>
      <c r="H151" s="8">
        <f t="shared" si="142"/>
      </c>
      <c r="I151" s="8">
        <f t="shared" si="143"/>
      </c>
      <c r="J151" s="8">
        <f t="shared" si="144"/>
      </c>
      <c r="K151" s="8">
        <f t="shared" si="145"/>
      </c>
      <c r="L151" s="8">
        <f t="shared" si="146"/>
      </c>
      <c r="M151" s="14"/>
      <c r="N151" s="9">
        <f t="shared" si="152"/>
      </c>
      <c r="O151" s="9">
        <f t="shared" si="153"/>
      </c>
      <c r="P151" s="9">
        <f t="shared" si="154"/>
      </c>
      <c r="Q151" s="9">
        <f t="shared" si="155"/>
      </c>
      <c r="R151" s="9">
        <f t="shared" si="156"/>
      </c>
      <c r="S151" s="14"/>
      <c r="T151" s="9">
        <f t="shared" si="157"/>
        <v>0</v>
      </c>
      <c r="U151" s="9">
        <f t="shared" si="158"/>
        <v>0</v>
      </c>
      <c r="V151" s="9">
        <f t="shared" si="159"/>
        <v>0</v>
      </c>
      <c r="W151" s="11"/>
      <c r="X151" s="8">
        <f t="shared" si="160"/>
      </c>
      <c r="Y151" s="8">
        <f t="shared" si="161"/>
      </c>
      <c r="Z151" s="8">
        <f t="shared" si="162"/>
      </c>
      <c r="AA151" s="8">
        <f t="shared" si="163"/>
      </c>
      <c r="AB151" s="8">
        <f t="shared" si="164"/>
      </c>
      <c r="AC151" s="14"/>
      <c r="AD151" s="9">
        <f t="shared" si="165"/>
      </c>
      <c r="AE151" s="9">
        <f t="shared" si="166"/>
      </c>
      <c r="AF151" s="9">
        <f t="shared" si="167"/>
      </c>
      <c r="AG151" s="9">
        <f t="shared" si="168"/>
      </c>
      <c r="AH151" s="9">
        <f t="shared" si="169"/>
      </c>
      <c r="AI151" s="14"/>
      <c r="AJ151" s="9">
        <f t="shared" si="170"/>
        <v>0</v>
      </c>
      <c r="AK151" s="9">
        <f t="shared" si="171"/>
        <v>0</v>
      </c>
      <c r="AL151" s="9">
        <f t="shared" si="172"/>
        <v>0</v>
      </c>
      <c r="AM151" s="11"/>
      <c r="AN151" s="8">
        <f t="shared" si="147"/>
      </c>
      <c r="AO151" s="8">
        <f t="shared" si="148"/>
      </c>
      <c r="AP151" s="8">
        <f t="shared" si="149"/>
      </c>
      <c r="AQ151" s="8">
        <f t="shared" si="150"/>
      </c>
      <c r="AR151" s="8">
        <f t="shared" si="151"/>
      </c>
      <c r="AS151" s="14"/>
      <c r="AT151" s="9">
        <f t="shared" si="173"/>
      </c>
      <c r="AU151" s="9">
        <f t="shared" si="174"/>
      </c>
      <c r="AV151" s="9">
        <f t="shared" si="175"/>
      </c>
      <c r="AW151" s="9">
        <f t="shared" si="176"/>
      </c>
      <c r="AX151" s="9">
        <f t="shared" si="177"/>
      </c>
      <c r="AY151" s="14"/>
      <c r="AZ151" s="9">
        <f t="shared" si="178"/>
        <v>0</v>
      </c>
      <c r="BA151" s="9">
        <f t="shared" si="179"/>
        <v>0</v>
      </c>
      <c r="BB151" s="9">
        <f t="shared" si="180"/>
        <v>0</v>
      </c>
    </row>
    <row r="152" spans="1:54" ht="14.25">
      <c r="A152" s="8">
        <f>IF(data!A153&gt;0,data!A153,"")</f>
      </c>
      <c r="B152" s="36">
        <f>IF(data!A153&gt;0,data!B153,"")</f>
      </c>
      <c r="C152" s="36">
        <f>IF(data!A153&gt;0,data!C153,"")</f>
      </c>
      <c r="D152" s="36">
        <f>IF(data!A153&gt;0,data!D153,"")</f>
      </c>
      <c r="E152" s="36">
        <f>IF(data!A153&gt;0,data!E153,"")</f>
      </c>
      <c r="F152" s="36">
        <f>IF(data!A153&gt;0,data!F153,"")</f>
      </c>
      <c r="H152" s="8">
        <f t="shared" si="142"/>
      </c>
      <c r="I152" s="8">
        <f t="shared" si="143"/>
      </c>
      <c r="J152" s="8">
        <f t="shared" si="144"/>
      </c>
      <c r="K152" s="8">
        <f t="shared" si="145"/>
      </c>
      <c r="L152" s="8">
        <f t="shared" si="146"/>
      </c>
      <c r="M152" s="14"/>
      <c r="N152" s="9">
        <f t="shared" si="152"/>
      </c>
      <c r="O152" s="9">
        <f t="shared" si="153"/>
      </c>
      <c r="P152" s="9">
        <f t="shared" si="154"/>
      </c>
      <c r="Q152" s="9">
        <f t="shared" si="155"/>
      </c>
      <c r="R152" s="9">
        <f t="shared" si="156"/>
      </c>
      <c r="S152" s="14"/>
      <c r="T152" s="9">
        <f t="shared" si="157"/>
        <v>0</v>
      </c>
      <c r="U152" s="9">
        <f t="shared" si="158"/>
        <v>0</v>
      </c>
      <c r="V152" s="9">
        <f t="shared" si="159"/>
        <v>0</v>
      </c>
      <c r="W152" s="11"/>
      <c r="X152" s="8">
        <f t="shared" si="160"/>
      </c>
      <c r="Y152" s="8">
        <f t="shared" si="161"/>
      </c>
      <c r="Z152" s="8">
        <f t="shared" si="162"/>
      </c>
      <c r="AA152" s="8">
        <f t="shared" si="163"/>
      </c>
      <c r="AB152" s="8">
        <f t="shared" si="164"/>
      </c>
      <c r="AC152" s="14"/>
      <c r="AD152" s="9">
        <f t="shared" si="165"/>
      </c>
      <c r="AE152" s="9">
        <f t="shared" si="166"/>
      </c>
      <c r="AF152" s="9">
        <f t="shared" si="167"/>
      </c>
      <c r="AG152" s="9">
        <f t="shared" si="168"/>
      </c>
      <c r="AH152" s="9">
        <f t="shared" si="169"/>
      </c>
      <c r="AI152" s="14"/>
      <c r="AJ152" s="9">
        <f t="shared" si="170"/>
        <v>0</v>
      </c>
      <c r="AK152" s="9">
        <f t="shared" si="171"/>
        <v>0</v>
      </c>
      <c r="AL152" s="9">
        <f t="shared" si="172"/>
        <v>0</v>
      </c>
      <c r="AM152" s="11"/>
      <c r="AN152" s="8">
        <f t="shared" si="147"/>
      </c>
      <c r="AO152" s="8">
        <f t="shared" si="148"/>
      </c>
      <c r="AP152" s="8">
        <f t="shared" si="149"/>
      </c>
      <c r="AQ152" s="8">
        <f t="shared" si="150"/>
      </c>
      <c r="AR152" s="8">
        <f t="shared" si="151"/>
      </c>
      <c r="AS152" s="14"/>
      <c r="AT152" s="9">
        <f t="shared" si="173"/>
      </c>
      <c r="AU152" s="9">
        <f t="shared" si="174"/>
      </c>
      <c r="AV152" s="9">
        <f t="shared" si="175"/>
      </c>
      <c r="AW152" s="9">
        <f t="shared" si="176"/>
      </c>
      <c r="AX152" s="9">
        <f t="shared" si="177"/>
      </c>
      <c r="AY152" s="14"/>
      <c r="AZ152" s="9">
        <f t="shared" si="178"/>
        <v>0</v>
      </c>
      <c r="BA152" s="9">
        <f t="shared" si="179"/>
        <v>0</v>
      </c>
      <c r="BB152" s="9">
        <f t="shared" si="180"/>
        <v>0</v>
      </c>
    </row>
    <row r="153" spans="1:54" ht="14.25">
      <c r="A153" s="8">
        <f>IF(data!A154&gt;0,data!A154,"")</f>
      </c>
      <c r="B153" s="36">
        <f>IF(data!A154&gt;0,data!B154,"")</f>
      </c>
      <c r="C153" s="36">
        <f>IF(data!A154&gt;0,data!C154,"")</f>
      </c>
      <c r="D153" s="36">
        <f>IF(data!A154&gt;0,data!D154,"")</f>
      </c>
      <c r="E153" s="36">
        <f>IF(data!A154&gt;0,data!E154,"")</f>
      </c>
      <c r="F153" s="36">
        <f>IF(data!A154&gt;0,data!F154,"")</f>
      </c>
      <c r="H153" s="8">
        <f t="shared" si="142"/>
      </c>
      <c r="I153" s="8">
        <f t="shared" si="143"/>
      </c>
      <c r="J153" s="8">
        <f t="shared" si="144"/>
      </c>
      <c r="K153" s="8">
        <f t="shared" si="145"/>
      </c>
      <c r="L153" s="8">
        <f t="shared" si="146"/>
      </c>
      <c r="M153" s="14"/>
      <c r="N153" s="9">
        <f t="shared" si="152"/>
      </c>
      <c r="O153" s="9">
        <f t="shared" si="153"/>
      </c>
      <c r="P153" s="9">
        <f t="shared" si="154"/>
      </c>
      <c r="Q153" s="9">
        <f t="shared" si="155"/>
      </c>
      <c r="R153" s="9">
        <f t="shared" si="156"/>
      </c>
      <c r="S153" s="14"/>
      <c r="T153" s="9">
        <f t="shared" si="157"/>
        <v>0</v>
      </c>
      <c r="U153" s="9">
        <f t="shared" si="158"/>
        <v>0</v>
      </c>
      <c r="V153" s="9">
        <f t="shared" si="159"/>
        <v>0</v>
      </c>
      <c r="W153" s="11"/>
      <c r="X153" s="8">
        <f t="shared" si="160"/>
      </c>
      <c r="Y153" s="8">
        <f t="shared" si="161"/>
      </c>
      <c r="Z153" s="8">
        <f t="shared" si="162"/>
      </c>
      <c r="AA153" s="8">
        <f t="shared" si="163"/>
      </c>
      <c r="AB153" s="8">
        <f t="shared" si="164"/>
      </c>
      <c r="AC153" s="14"/>
      <c r="AD153" s="9">
        <f t="shared" si="165"/>
      </c>
      <c r="AE153" s="9">
        <f t="shared" si="166"/>
      </c>
      <c r="AF153" s="9">
        <f t="shared" si="167"/>
      </c>
      <c r="AG153" s="9">
        <f t="shared" si="168"/>
      </c>
      <c r="AH153" s="9">
        <f t="shared" si="169"/>
      </c>
      <c r="AI153" s="14"/>
      <c r="AJ153" s="9">
        <f t="shared" si="170"/>
        <v>0</v>
      </c>
      <c r="AK153" s="9">
        <f t="shared" si="171"/>
        <v>0</v>
      </c>
      <c r="AL153" s="9">
        <f t="shared" si="172"/>
        <v>0</v>
      </c>
      <c r="AM153" s="11"/>
      <c r="AN153" s="8">
        <f t="shared" si="147"/>
      </c>
      <c r="AO153" s="8">
        <f t="shared" si="148"/>
      </c>
      <c r="AP153" s="8">
        <f t="shared" si="149"/>
      </c>
      <c r="AQ153" s="8">
        <f t="shared" si="150"/>
      </c>
      <c r="AR153" s="8">
        <f t="shared" si="151"/>
      </c>
      <c r="AS153" s="14"/>
      <c r="AT153" s="9">
        <f t="shared" si="173"/>
      </c>
      <c r="AU153" s="9">
        <f t="shared" si="174"/>
      </c>
      <c r="AV153" s="9">
        <f t="shared" si="175"/>
      </c>
      <c r="AW153" s="9">
        <f t="shared" si="176"/>
      </c>
      <c r="AX153" s="9">
        <f t="shared" si="177"/>
      </c>
      <c r="AY153" s="14"/>
      <c r="AZ153" s="9">
        <f t="shared" si="178"/>
        <v>0</v>
      </c>
      <c r="BA153" s="9">
        <f t="shared" si="179"/>
        <v>0</v>
      </c>
      <c r="BB153" s="9">
        <f t="shared" si="180"/>
        <v>0</v>
      </c>
    </row>
    <row r="154" spans="1:54" ht="14.25">
      <c r="A154" s="8">
        <f>IF(data!A155&gt;0,data!A155,"")</f>
      </c>
      <c r="B154" s="36">
        <f>IF(data!A155&gt;0,data!B155,"")</f>
      </c>
      <c r="C154" s="36">
        <f>IF(data!A155&gt;0,data!C155,"")</f>
      </c>
      <c r="D154" s="36">
        <f>IF(data!A155&gt;0,data!D155,"")</f>
      </c>
      <c r="E154" s="36">
        <f>IF(data!A155&gt;0,data!E155,"")</f>
      </c>
      <c r="F154" s="36">
        <f>IF(data!A155&gt;0,data!F155,"")</f>
      </c>
      <c r="H154" s="8">
        <f t="shared" si="142"/>
      </c>
      <c r="I154" s="8">
        <f t="shared" si="143"/>
      </c>
      <c r="J154" s="8">
        <f t="shared" si="144"/>
      </c>
      <c r="K154" s="8">
        <f t="shared" si="145"/>
      </c>
      <c r="L154" s="8">
        <f t="shared" si="146"/>
      </c>
      <c r="M154" s="14"/>
      <c r="N154" s="9">
        <f t="shared" si="152"/>
      </c>
      <c r="O154" s="9">
        <f t="shared" si="153"/>
      </c>
      <c r="P154" s="9">
        <f t="shared" si="154"/>
      </c>
      <c r="Q154" s="9">
        <f t="shared" si="155"/>
      </c>
      <c r="R154" s="9">
        <f t="shared" si="156"/>
      </c>
      <c r="S154" s="14"/>
      <c r="T154" s="9">
        <f t="shared" si="157"/>
        <v>0</v>
      </c>
      <c r="U154" s="9">
        <f t="shared" si="158"/>
        <v>0</v>
      </c>
      <c r="V154" s="9">
        <f t="shared" si="159"/>
        <v>0</v>
      </c>
      <c r="W154" s="11"/>
      <c r="X154" s="8">
        <f t="shared" si="160"/>
      </c>
      <c r="Y154" s="8">
        <f t="shared" si="161"/>
      </c>
      <c r="Z154" s="8">
        <f t="shared" si="162"/>
      </c>
      <c r="AA154" s="8">
        <f t="shared" si="163"/>
      </c>
      <c r="AB154" s="8">
        <f t="shared" si="164"/>
      </c>
      <c r="AC154" s="14"/>
      <c r="AD154" s="9">
        <f t="shared" si="165"/>
      </c>
      <c r="AE154" s="9">
        <f t="shared" si="166"/>
      </c>
      <c r="AF154" s="9">
        <f t="shared" si="167"/>
      </c>
      <c r="AG154" s="9">
        <f t="shared" si="168"/>
      </c>
      <c r="AH154" s="9">
        <f t="shared" si="169"/>
      </c>
      <c r="AI154" s="14"/>
      <c r="AJ154" s="9">
        <f t="shared" si="170"/>
        <v>0</v>
      </c>
      <c r="AK154" s="9">
        <f t="shared" si="171"/>
        <v>0</v>
      </c>
      <c r="AL154" s="9">
        <f t="shared" si="172"/>
        <v>0</v>
      </c>
      <c r="AM154" s="11"/>
      <c r="AN154" s="8">
        <f t="shared" si="147"/>
      </c>
      <c r="AO154" s="8">
        <f t="shared" si="148"/>
      </c>
      <c r="AP154" s="8">
        <f t="shared" si="149"/>
      </c>
      <c r="AQ154" s="8">
        <f t="shared" si="150"/>
      </c>
      <c r="AR154" s="8">
        <f t="shared" si="151"/>
      </c>
      <c r="AS154" s="14"/>
      <c r="AT154" s="9">
        <f t="shared" si="173"/>
      </c>
      <c r="AU154" s="9">
        <f t="shared" si="174"/>
      </c>
      <c r="AV154" s="9">
        <f t="shared" si="175"/>
      </c>
      <c r="AW154" s="9">
        <f t="shared" si="176"/>
      </c>
      <c r="AX154" s="9">
        <f t="shared" si="177"/>
      </c>
      <c r="AY154" s="14"/>
      <c r="AZ154" s="9">
        <f t="shared" si="178"/>
        <v>0</v>
      </c>
      <c r="BA154" s="9">
        <f t="shared" si="179"/>
        <v>0</v>
      </c>
      <c r="BB154" s="9">
        <f t="shared" si="180"/>
        <v>0</v>
      </c>
    </row>
    <row r="155" spans="1:54" ht="14.25">
      <c r="A155" s="8">
        <f>IF(data!A156&gt;0,data!A156,"")</f>
      </c>
      <c r="B155" s="36">
        <f>IF(data!A156&gt;0,data!B156,"")</f>
      </c>
      <c r="C155" s="36">
        <f>IF(data!A156&gt;0,data!C156,"")</f>
      </c>
      <c r="D155" s="36">
        <f>IF(data!A156&gt;0,data!D156,"")</f>
      </c>
      <c r="E155" s="36">
        <f>IF(data!A156&gt;0,data!E156,"")</f>
      </c>
      <c r="F155" s="36">
        <f>IF(data!A156&gt;0,data!F156,"")</f>
      </c>
      <c r="H155" s="8">
        <f t="shared" si="142"/>
      </c>
      <c r="I155" s="8">
        <f t="shared" si="143"/>
      </c>
      <c r="J155" s="8">
        <f t="shared" si="144"/>
      </c>
      <c r="K155" s="8">
        <f t="shared" si="145"/>
      </c>
      <c r="L155" s="8">
        <f t="shared" si="146"/>
      </c>
      <c r="M155" s="14"/>
      <c r="N155" s="9">
        <f t="shared" si="152"/>
      </c>
      <c r="O155" s="9">
        <f t="shared" si="153"/>
      </c>
      <c r="P155" s="9">
        <f t="shared" si="154"/>
      </c>
      <c r="Q155" s="9">
        <f t="shared" si="155"/>
      </c>
      <c r="R155" s="9">
        <f t="shared" si="156"/>
      </c>
      <c r="S155" s="14"/>
      <c r="T155" s="9">
        <f t="shared" si="157"/>
        <v>0</v>
      </c>
      <c r="U155" s="9">
        <f t="shared" si="158"/>
        <v>0</v>
      </c>
      <c r="V155" s="9">
        <f t="shared" si="159"/>
        <v>0</v>
      </c>
      <c r="W155" s="11"/>
      <c r="X155" s="8">
        <f t="shared" si="160"/>
      </c>
      <c r="Y155" s="8">
        <f t="shared" si="161"/>
      </c>
      <c r="Z155" s="8">
        <f t="shared" si="162"/>
      </c>
      <c r="AA155" s="8">
        <f t="shared" si="163"/>
      </c>
      <c r="AB155" s="8">
        <f t="shared" si="164"/>
      </c>
      <c r="AC155" s="14"/>
      <c r="AD155" s="9">
        <f t="shared" si="165"/>
      </c>
      <c r="AE155" s="9">
        <f t="shared" si="166"/>
      </c>
      <c r="AF155" s="9">
        <f t="shared" si="167"/>
      </c>
      <c r="AG155" s="9">
        <f t="shared" si="168"/>
      </c>
      <c r="AH155" s="9">
        <f t="shared" si="169"/>
      </c>
      <c r="AI155" s="14"/>
      <c r="AJ155" s="9">
        <f t="shared" si="170"/>
        <v>0</v>
      </c>
      <c r="AK155" s="9">
        <f t="shared" si="171"/>
        <v>0</v>
      </c>
      <c r="AL155" s="9">
        <f t="shared" si="172"/>
        <v>0</v>
      </c>
      <c r="AM155" s="11"/>
      <c r="AN155" s="8">
        <f t="shared" si="147"/>
      </c>
      <c r="AO155" s="8">
        <f t="shared" si="148"/>
      </c>
      <c r="AP155" s="8">
        <f t="shared" si="149"/>
      </c>
      <c r="AQ155" s="8">
        <f t="shared" si="150"/>
      </c>
      <c r="AR155" s="8">
        <f t="shared" si="151"/>
      </c>
      <c r="AS155" s="14"/>
      <c r="AT155" s="9">
        <f t="shared" si="173"/>
      </c>
      <c r="AU155" s="9">
        <f t="shared" si="174"/>
      </c>
      <c r="AV155" s="9">
        <f t="shared" si="175"/>
      </c>
      <c r="AW155" s="9">
        <f t="shared" si="176"/>
      </c>
      <c r="AX155" s="9">
        <f t="shared" si="177"/>
      </c>
      <c r="AY155" s="14"/>
      <c r="AZ155" s="9">
        <f t="shared" si="178"/>
        <v>0</v>
      </c>
      <c r="BA155" s="9">
        <f t="shared" si="179"/>
        <v>0</v>
      </c>
      <c r="BB155" s="9">
        <f t="shared" si="180"/>
        <v>0</v>
      </c>
    </row>
    <row r="156" spans="1:54" ht="14.25">
      <c r="A156" s="8">
        <f>IF(data!A157&gt;0,data!A157,"")</f>
      </c>
      <c r="B156" s="36">
        <f>IF(data!A157&gt;0,data!B157,"")</f>
      </c>
      <c r="C156" s="36">
        <f>IF(data!A157&gt;0,data!C157,"")</f>
      </c>
      <c r="D156" s="36">
        <f>IF(data!A157&gt;0,data!D157,"")</f>
      </c>
      <c r="E156" s="36">
        <f>IF(data!A157&gt;0,data!E157,"")</f>
      </c>
      <c r="F156" s="36">
        <f>IF(data!A157&gt;0,data!F157,"")</f>
      </c>
      <c r="H156" s="8">
        <f t="shared" si="142"/>
      </c>
      <c r="I156" s="8">
        <f t="shared" si="143"/>
      </c>
      <c r="J156" s="8">
        <f t="shared" si="144"/>
      </c>
      <c r="K156" s="8">
        <f t="shared" si="145"/>
      </c>
      <c r="L156" s="8">
        <f t="shared" si="146"/>
      </c>
      <c r="M156" s="14"/>
      <c r="N156" s="9">
        <f t="shared" si="152"/>
      </c>
      <c r="O156" s="9">
        <f t="shared" si="153"/>
      </c>
      <c r="P156" s="9">
        <f t="shared" si="154"/>
      </c>
      <c r="Q156" s="9">
        <f t="shared" si="155"/>
      </c>
      <c r="R156" s="9">
        <f t="shared" si="156"/>
      </c>
      <c r="S156" s="14"/>
      <c r="T156" s="9">
        <f t="shared" si="157"/>
        <v>0</v>
      </c>
      <c r="U156" s="9">
        <f t="shared" si="158"/>
        <v>0</v>
      </c>
      <c r="V156" s="9">
        <f t="shared" si="159"/>
        <v>0</v>
      </c>
      <c r="W156" s="11"/>
      <c r="X156" s="8">
        <f t="shared" si="160"/>
      </c>
      <c r="Y156" s="8">
        <f t="shared" si="161"/>
      </c>
      <c r="Z156" s="8">
        <f t="shared" si="162"/>
      </c>
      <c r="AA156" s="8">
        <f t="shared" si="163"/>
      </c>
      <c r="AB156" s="8">
        <f t="shared" si="164"/>
      </c>
      <c r="AC156" s="14"/>
      <c r="AD156" s="9">
        <f t="shared" si="165"/>
      </c>
      <c r="AE156" s="9">
        <f t="shared" si="166"/>
      </c>
      <c r="AF156" s="9">
        <f t="shared" si="167"/>
      </c>
      <c r="AG156" s="9">
        <f t="shared" si="168"/>
      </c>
      <c r="AH156" s="9">
        <f t="shared" si="169"/>
      </c>
      <c r="AI156" s="14"/>
      <c r="AJ156" s="9">
        <f t="shared" si="170"/>
        <v>0</v>
      </c>
      <c r="AK156" s="9">
        <f t="shared" si="171"/>
        <v>0</v>
      </c>
      <c r="AL156" s="9">
        <f t="shared" si="172"/>
        <v>0</v>
      </c>
      <c r="AM156" s="11"/>
      <c r="AN156" s="8">
        <f t="shared" si="147"/>
      </c>
      <c r="AO156" s="8">
        <f t="shared" si="148"/>
      </c>
      <c r="AP156" s="8">
        <f t="shared" si="149"/>
      </c>
      <c r="AQ156" s="8">
        <f t="shared" si="150"/>
      </c>
      <c r="AR156" s="8">
        <f t="shared" si="151"/>
      </c>
      <c r="AS156" s="14"/>
      <c r="AT156" s="9">
        <f t="shared" si="173"/>
      </c>
      <c r="AU156" s="9">
        <f t="shared" si="174"/>
      </c>
      <c r="AV156" s="9">
        <f t="shared" si="175"/>
      </c>
      <c r="AW156" s="9">
        <f t="shared" si="176"/>
      </c>
      <c r="AX156" s="9">
        <f t="shared" si="177"/>
      </c>
      <c r="AY156" s="14"/>
      <c r="AZ156" s="9">
        <f t="shared" si="178"/>
        <v>0</v>
      </c>
      <c r="BA156" s="9">
        <f t="shared" si="179"/>
        <v>0</v>
      </c>
      <c r="BB156" s="9">
        <f t="shared" si="180"/>
        <v>0</v>
      </c>
    </row>
    <row r="157" spans="1:54" ht="14.25">
      <c r="A157" s="8">
        <f>IF(data!A158&gt;0,data!A158,"")</f>
      </c>
      <c r="B157" s="36">
        <f>IF(data!A158&gt;0,data!B158,"")</f>
      </c>
      <c r="C157" s="36">
        <f>IF(data!A158&gt;0,data!C158,"")</f>
      </c>
      <c r="D157" s="36">
        <f>IF(data!A158&gt;0,data!D158,"")</f>
      </c>
      <c r="E157" s="36">
        <f>IF(data!A158&gt;0,data!E158,"")</f>
      </c>
      <c r="F157" s="36">
        <f>IF(data!A158&gt;0,data!F158,"")</f>
      </c>
      <c r="H157" s="8">
        <f t="shared" si="142"/>
      </c>
      <c r="I157" s="8">
        <f t="shared" si="143"/>
      </c>
      <c r="J157" s="8">
        <f t="shared" si="144"/>
      </c>
      <c r="K157" s="8">
        <f t="shared" si="145"/>
      </c>
      <c r="L157" s="8">
        <f t="shared" si="146"/>
      </c>
      <c r="M157" s="14"/>
      <c r="N157" s="9">
        <f t="shared" si="152"/>
      </c>
      <c r="O157" s="9">
        <f t="shared" si="153"/>
      </c>
      <c r="P157" s="9">
        <f t="shared" si="154"/>
      </c>
      <c r="Q157" s="9">
        <f t="shared" si="155"/>
      </c>
      <c r="R157" s="9">
        <f t="shared" si="156"/>
      </c>
      <c r="S157" s="14"/>
      <c r="T157" s="9">
        <f t="shared" si="157"/>
        <v>0</v>
      </c>
      <c r="U157" s="9">
        <f t="shared" si="158"/>
        <v>0</v>
      </c>
      <c r="V157" s="9">
        <f t="shared" si="159"/>
        <v>0</v>
      </c>
      <c r="W157" s="11"/>
      <c r="X157" s="8">
        <f t="shared" si="160"/>
      </c>
      <c r="Y157" s="8">
        <f t="shared" si="161"/>
      </c>
      <c r="Z157" s="8">
        <f t="shared" si="162"/>
      </c>
      <c r="AA157" s="8">
        <f t="shared" si="163"/>
      </c>
      <c r="AB157" s="8">
        <f t="shared" si="164"/>
      </c>
      <c r="AC157" s="14"/>
      <c r="AD157" s="9">
        <f t="shared" si="165"/>
      </c>
      <c r="AE157" s="9">
        <f t="shared" si="166"/>
      </c>
      <c r="AF157" s="9">
        <f t="shared" si="167"/>
      </c>
      <c r="AG157" s="9">
        <f t="shared" si="168"/>
      </c>
      <c r="AH157" s="9">
        <f t="shared" si="169"/>
      </c>
      <c r="AI157" s="14"/>
      <c r="AJ157" s="9">
        <f t="shared" si="170"/>
        <v>0</v>
      </c>
      <c r="AK157" s="9">
        <f t="shared" si="171"/>
        <v>0</v>
      </c>
      <c r="AL157" s="9">
        <f t="shared" si="172"/>
        <v>0</v>
      </c>
      <c r="AM157" s="11"/>
      <c r="AN157" s="8">
        <f t="shared" si="147"/>
      </c>
      <c r="AO157" s="8">
        <f t="shared" si="148"/>
      </c>
      <c r="AP157" s="8">
        <f t="shared" si="149"/>
      </c>
      <c r="AQ157" s="8">
        <f t="shared" si="150"/>
      </c>
      <c r="AR157" s="8">
        <f t="shared" si="151"/>
      </c>
      <c r="AS157" s="14"/>
      <c r="AT157" s="9">
        <f t="shared" si="173"/>
      </c>
      <c r="AU157" s="9">
        <f t="shared" si="174"/>
      </c>
      <c r="AV157" s="9">
        <f t="shared" si="175"/>
      </c>
      <c r="AW157" s="9">
        <f t="shared" si="176"/>
      </c>
      <c r="AX157" s="9">
        <f t="shared" si="177"/>
      </c>
      <c r="AY157" s="14"/>
      <c r="AZ157" s="9">
        <f t="shared" si="178"/>
        <v>0</v>
      </c>
      <c r="BA157" s="9">
        <f t="shared" si="179"/>
        <v>0</v>
      </c>
      <c r="BB157" s="9">
        <f t="shared" si="180"/>
        <v>0</v>
      </c>
    </row>
    <row r="158" spans="1:54" ht="14.25">
      <c r="A158" s="8">
        <f>IF(data!A159&gt;0,data!A159,"")</f>
      </c>
      <c r="B158" s="36">
        <f>IF(data!A159&gt;0,data!B159,"")</f>
      </c>
      <c r="C158" s="36">
        <f>IF(data!A159&gt;0,data!C159,"")</f>
      </c>
      <c r="D158" s="36">
        <f>IF(data!A159&gt;0,data!D159,"")</f>
      </c>
      <c r="E158" s="36">
        <f>IF(data!A159&gt;0,data!E159,"")</f>
      </c>
      <c r="F158" s="36">
        <f>IF(data!A159&gt;0,data!F159,"")</f>
      </c>
      <c r="H158" s="8">
        <f t="shared" si="142"/>
      </c>
      <c r="I158" s="8">
        <f t="shared" si="143"/>
      </c>
      <c r="J158" s="8">
        <f t="shared" si="144"/>
      </c>
      <c r="K158" s="8">
        <f t="shared" si="145"/>
      </c>
      <c r="L158" s="8">
        <f t="shared" si="146"/>
      </c>
      <c r="M158" s="14"/>
      <c r="N158" s="9">
        <f t="shared" si="152"/>
      </c>
      <c r="O158" s="9">
        <f t="shared" si="153"/>
      </c>
      <c r="P158" s="9">
        <f t="shared" si="154"/>
      </c>
      <c r="Q158" s="9">
        <f t="shared" si="155"/>
      </c>
      <c r="R158" s="9">
        <f t="shared" si="156"/>
      </c>
      <c r="S158" s="14"/>
      <c r="T158" s="9">
        <f t="shared" si="157"/>
        <v>0</v>
      </c>
      <c r="U158" s="9">
        <f t="shared" si="158"/>
        <v>0</v>
      </c>
      <c r="V158" s="9">
        <f t="shared" si="159"/>
        <v>0</v>
      </c>
      <c r="W158" s="11"/>
      <c r="X158" s="8">
        <f t="shared" si="160"/>
      </c>
      <c r="Y158" s="8">
        <f t="shared" si="161"/>
      </c>
      <c r="Z158" s="8">
        <f t="shared" si="162"/>
      </c>
      <c r="AA158" s="8">
        <f t="shared" si="163"/>
      </c>
      <c r="AB158" s="8">
        <f t="shared" si="164"/>
      </c>
      <c r="AC158" s="14"/>
      <c r="AD158" s="9">
        <f t="shared" si="165"/>
      </c>
      <c r="AE158" s="9">
        <f t="shared" si="166"/>
      </c>
      <c r="AF158" s="9">
        <f t="shared" si="167"/>
      </c>
      <c r="AG158" s="9">
        <f t="shared" si="168"/>
      </c>
      <c r="AH158" s="9">
        <f t="shared" si="169"/>
      </c>
      <c r="AI158" s="14"/>
      <c r="AJ158" s="9">
        <f t="shared" si="170"/>
        <v>0</v>
      </c>
      <c r="AK158" s="9">
        <f t="shared" si="171"/>
        <v>0</v>
      </c>
      <c r="AL158" s="9">
        <f t="shared" si="172"/>
        <v>0</v>
      </c>
      <c r="AM158" s="11"/>
      <c r="AN158" s="8">
        <f t="shared" si="147"/>
      </c>
      <c r="AO158" s="8">
        <f t="shared" si="148"/>
      </c>
      <c r="AP158" s="8">
        <f t="shared" si="149"/>
      </c>
      <c r="AQ158" s="8">
        <f t="shared" si="150"/>
      </c>
      <c r="AR158" s="8">
        <f t="shared" si="151"/>
      </c>
      <c r="AS158" s="14"/>
      <c r="AT158" s="9">
        <f t="shared" si="173"/>
      </c>
      <c r="AU158" s="9">
        <f t="shared" si="174"/>
      </c>
      <c r="AV158" s="9">
        <f t="shared" si="175"/>
      </c>
      <c r="AW158" s="9">
        <f t="shared" si="176"/>
      </c>
      <c r="AX158" s="9">
        <f t="shared" si="177"/>
      </c>
      <c r="AY158" s="14"/>
      <c r="AZ158" s="9">
        <f t="shared" si="178"/>
        <v>0</v>
      </c>
      <c r="BA158" s="9">
        <f t="shared" si="179"/>
        <v>0</v>
      </c>
      <c r="BB158" s="9">
        <f t="shared" si="180"/>
        <v>0</v>
      </c>
    </row>
    <row r="159" spans="1:54" ht="14.25">
      <c r="A159" s="8">
        <f>IF(data!A160&gt;0,data!A160,"")</f>
      </c>
      <c r="B159" s="36">
        <f>IF(data!A160&gt;0,data!B160,"")</f>
      </c>
      <c r="C159" s="36">
        <f>IF(data!A160&gt;0,data!C160,"")</f>
      </c>
      <c r="D159" s="36">
        <f>IF(data!A160&gt;0,data!D160,"")</f>
      </c>
      <c r="E159" s="36">
        <f>IF(data!A160&gt;0,data!E160,"")</f>
      </c>
      <c r="F159" s="36">
        <f>IF(data!A160&gt;0,data!F160,"")</f>
      </c>
      <c r="H159" s="8">
        <f t="shared" si="142"/>
      </c>
      <c r="I159" s="8">
        <f t="shared" si="143"/>
      </c>
      <c r="J159" s="8">
        <f t="shared" si="144"/>
      </c>
      <c r="K159" s="8">
        <f t="shared" si="145"/>
      </c>
      <c r="L159" s="8">
        <f t="shared" si="146"/>
      </c>
      <c r="M159" s="14"/>
      <c r="N159" s="9">
        <f t="shared" si="152"/>
      </c>
      <c r="O159" s="9">
        <f t="shared" si="153"/>
      </c>
      <c r="P159" s="9">
        <f t="shared" si="154"/>
      </c>
      <c r="Q159" s="9">
        <f t="shared" si="155"/>
      </c>
      <c r="R159" s="9">
        <f t="shared" si="156"/>
      </c>
      <c r="S159" s="14"/>
      <c r="T159" s="9">
        <f t="shared" si="157"/>
        <v>0</v>
      </c>
      <c r="U159" s="9">
        <f t="shared" si="158"/>
        <v>0</v>
      </c>
      <c r="V159" s="9">
        <f t="shared" si="159"/>
        <v>0</v>
      </c>
      <c r="W159" s="11"/>
      <c r="X159" s="8">
        <f t="shared" si="160"/>
      </c>
      <c r="Y159" s="8">
        <f t="shared" si="161"/>
      </c>
      <c r="Z159" s="8">
        <f t="shared" si="162"/>
      </c>
      <c r="AA159" s="8">
        <f t="shared" si="163"/>
      </c>
      <c r="AB159" s="8">
        <f t="shared" si="164"/>
      </c>
      <c r="AC159" s="14"/>
      <c r="AD159" s="9">
        <f t="shared" si="165"/>
      </c>
      <c r="AE159" s="9">
        <f t="shared" si="166"/>
      </c>
      <c r="AF159" s="9">
        <f t="shared" si="167"/>
      </c>
      <c r="AG159" s="9">
        <f t="shared" si="168"/>
      </c>
      <c r="AH159" s="9">
        <f t="shared" si="169"/>
      </c>
      <c r="AI159" s="14"/>
      <c r="AJ159" s="9">
        <f t="shared" si="170"/>
        <v>0</v>
      </c>
      <c r="AK159" s="9">
        <f t="shared" si="171"/>
        <v>0</v>
      </c>
      <c r="AL159" s="9">
        <f t="shared" si="172"/>
        <v>0</v>
      </c>
      <c r="AM159" s="11"/>
      <c r="AN159" s="8">
        <f t="shared" si="147"/>
      </c>
      <c r="AO159" s="8">
        <f t="shared" si="148"/>
      </c>
      <c r="AP159" s="8">
        <f t="shared" si="149"/>
      </c>
      <c r="AQ159" s="8">
        <f t="shared" si="150"/>
      </c>
      <c r="AR159" s="8">
        <f t="shared" si="151"/>
      </c>
      <c r="AS159" s="14"/>
      <c r="AT159" s="9">
        <f t="shared" si="173"/>
      </c>
      <c r="AU159" s="9">
        <f t="shared" si="174"/>
      </c>
      <c r="AV159" s="9">
        <f t="shared" si="175"/>
      </c>
      <c r="AW159" s="9">
        <f t="shared" si="176"/>
      </c>
      <c r="AX159" s="9">
        <f t="shared" si="177"/>
      </c>
      <c r="AY159" s="14"/>
      <c r="AZ159" s="9">
        <f t="shared" si="178"/>
        <v>0</v>
      </c>
      <c r="BA159" s="9">
        <f t="shared" si="179"/>
        <v>0</v>
      </c>
      <c r="BB159" s="9">
        <f t="shared" si="180"/>
        <v>0</v>
      </c>
    </row>
    <row r="160" spans="1:54" ht="14.25">
      <c r="A160" s="8">
        <f>IF(data!A161&gt;0,data!A161,"")</f>
      </c>
      <c r="B160" s="36">
        <f>IF(data!A161&gt;0,data!B161,"")</f>
      </c>
      <c r="C160" s="36">
        <f>IF(data!A161&gt;0,data!C161,"")</f>
      </c>
      <c r="D160" s="36">
        <f>IF(data!A161&gt;0,data!D161,"")</f>
      </c>
      <c r="E160" s="36">
        <f>IF(data!A161&gt;0,data!E161,"")</f>
      </c>
      <c r="F160" s="36">
        <f>IF(data!A161&gt;0,data!F161,"")</f>
      </c>
      <c r="H160" s="8">
        <f t="shared" si="142"/>
      </c>
      <c r="I160" s="8">
        <f t="shared" si="143"/>
      </c>
      <c r="J160" s="8">
        <f t="shared" si="144"/>
      </c>
      <c r="K160" s="8">
        <f t="shared" si="145"/>
      </c>
      <c r="L160" s="8">
        <f t="shared" si="146"/>
      </c>
      <c r="M160" s="14"/>
      <c r="N160" s="9">
        <f t="shared" si="152"/>
      </c>
      <c r="O160" s="9">
        <f t="shared" si="153"/>
      </c>
      <c r="P160" s="9">
        <f t="shared" si="154"/>
      </c>
      <c r="Q160" s="9">
        <f t="shared" si="155"/>
      </c>
      <c r="R160" s="9">
        <f t="shared" si="156"/>
      </c>
      <c r="S160" s="14"/>
      <c r="T160" s="9">
        <f t="shared" si="157"/>
        <v>0</v>
      </c>
      <c r="U160" s="9">
        <f t="shared" si="158"/>
        <v>0</v>
      </c>
      <c r="V160" s="9">
        <f t="shared" si="159"/>
        <v>0</v>
      </c>
      <c r="W160" s="11"/>
      <c r="X160" s="8">
        <f t="shared" si="160"/>
      </c>
      <c r="Y160" s="8">
        <f t="shared" si="161"/>
      </c>
      <c r="Z160" s="8">
        <f t="shared" si="162"/>
      </c>
      <c r="AA160" s="8">
        <f t="shared" si="163"/>
      </c>
      <c r="AB160" s="8">
        <f t="shared" si="164"/>
      </c>
      <c r="AC160" s="14"/>
      <c r="AD160" s="9">
        <f t="shared" si="165"/>
      </c>
      <c r="AE160" s="9">
        <f t="shared" si="166"/>
      </c>
      <c r="AF160" s="9">
        <f t="shared" si="167"/>
      </c>
      <c r="AG160" s="9">
        <f t="shared" si="168"/>
      </c>
      <c r="AH160" s="9">
        <f t="shared" si="169"/>
      </c>
      <c r="AI160" s="14"/>
      <c r="AJ160" s="9">
        <f t="shared" si="170"/>
        <v>0</v>
      </c>
      <c r="AK160" s="9">
        <f t="shared" si="171"/>
        <v>0</v>
      </c>
      <c r="AL160" s="9">
        <f t="shared" si="172"/>
        <v>0</v>
      </c>
      <c r="AM160" s="11"/>
      <c r="AN160" s="8">
        <f t="shared" si="147"/>
      </c>
      <c r="AO160" s="8">
        <f t="shared" si="148"/>
      </c>
      <c r="AP160" s="8">
        <f t="shared" si="149"/>
      </c>
      <c r="AQ160" s="8">
        <f t="shared" si="150"/>
      </c>
      <c r="AR160" s="8">
        <f t="shared" si="151"/>
      </c>
      <c r="AS160" s="14"/>
      <c r="AT160" s="9">
        <f t="shared" si="173"/>
      </c>
      <c r="AU160" s="9">
        <f t="shared" si="174"/>
      </c>
      <c r="AV160" s="9">
        <f t="shared" si="175"/>
      </c>
      <c r="AW160" s="9">
        <f t="shared" si="176"/>
      </c>
      <c r="AX160" s="9">
        <f t="shared" si="177"/>
      </c>
      <c r="AY160" s="14"/>
      <c r="AZ160" s="9">
        <f t="shared" si="178"/>
        <v>0</v>
      </c>
      <c r="BA160" s="9">
        <f t="shared" si="179"/>
        <v>0</v>
      </c>
      <c r="BB160" s="9">
        <f t="shared" si="180"/>
        <v>0</v>
      </c>
    </row>
    <row r="161" spans="1:54" ht="14.25">
      <c r="A161" s="8">
        <f>IF(data!A162&gt;0,data!A162,"")</f>
      </c>
      <c r="B161" s="36">
        <f>IF(data!A162&gt;0,data!B162,"")</f>
      </c>
      <c r="C161" s="36">
        <f>IF(data!A162&gt;0,data!C162,"")</f>
      </c>
      <c r="D161" s="36">
        <f>IF(data!A162&gt;0,data!D162,"")</f>
      </c>
      <c r="E161" s="36">
        <f>IF(data!A162&gt;0,data!E162,"")</f>
      </c>
      <c r="F161" s="36">
        <f>IF(data!A162&gt;0,data!F162,"")</f>
      </c>
      <c r="H161" s="8">
        <f t="shared" si="142"/>
      </c>
      <c r="I161" s="8">
        <f t="shared" si="143"/>
      </c>
      <c r="J161" s="8">
        <f t="shared" si="144"/>
      </c>
      <c r="K161" s="8">
        <f t="shared" si="145"/>
      </c>
      <c r="L161" s="8">
        <f t="shared" si="146"/>
      </c>
      <c r="M161" s="14"/>
      <c r="N161" s="9">
        <f t="shared" si="152"/>
      </c>
      <c r="O161" s="9">
        <f t="shared" si="153"/>
      </c>
      <c r="P161" s="9">
        <f t="shared" si="154"/>
      </c>
      <c r="Q161" s="9">
        <f t="shared" si="155"/>
      </c>
      <c r="R161" s="9">
        <f t="shared" si="156"/>
      </c>
      <c r="S161" s="14"/>
      <c r="T161" s="9">
        <f t="shared" si="157"/>
        <v>0</v>
      </c>
      <c r="U161" s="9">
        <f t="shared" si="158"/>
        <v>0</v>
      </c>
      <c r="V161" s="9">
        <f t="shared" si="159"/>
        <v>0</v>
      </c>
      <c r="W161" s="11"/>
      <c r="X161" s="8">
        <f t="shared" si="160"/>
      </c>
      <c r="Y161" s="8">
        <f t="shared" si="161"/>
      </c>
      <c r="Z161" s="8">
        <f t="shared" si="162"/>
      </c>
      <c r="AA161" s="8">
        <f t="shared" si="163"/>
      </c>
      <c r="AB161" s="8">
        <f t="shared" si="164"/>
      </c>
      <c r="AC161" s="14"/>
      <c r="AD161" s="9">
        <f t="shared" si="165"/>
      </c>
      <c r="AE161" s="9">
        <f t="shared" si="166"/>
      </c>
      <c r="AF161" s="9">
        <f t="shared" si="167"/>
      </c>
      <c r="AG161" s="9">
        <f t="shared" si="168"/>
      </c>
      <c r="AH161" s="9">
        <f t="shared" si="169"/>
      </c>
      <c r="AI161" s="14"/>
      <c r="AJ161" s="9">
        <f t="shared" si="170"/>
        <v>0</v>
      </c>
      <c r="AK161" s="9">
        <f t="shared" si="171"/>
        <v>0</v>
      </c>
      <c r="AL161" s="9">
        <f t="shared" si="172"/>
        <v>0</v>
      </c>
      <c r="AM161" s="11"/>
      <c r="AN161" s="8">
        <f t="shared" si="147"/>
      </c>
      <c r="AO161" s="8">
        <f t="shared" si="148"/>
      </c>
      <c r="AP161" s="8">
        <f t="shared" si="149"/>
      </c>
      <c r="AQ161" s="8">
        <f t="shared" si="150"/>
      </c>
      <c r="AR161" s="8">
        <f t="shared" si="151"/>
      </c>
      <c r="AS161" s="14"/>
      <c r="AT161" s="9">
        <f t="shared" si="173"/>
      </c>
      <c r="AU161" s="9">
        <f t="shared" si="174"/>
      </c>
      <c r="AV161" s="9">
        <f t="shared" si="175"/>
      </c>
      <c r="AW161" s="9">
        <f t="shared" si="176"/>
      </c>
      <c r="AX161" s="9">
        <f t="shared" si="177"/>
      </c>
      <c r="AY161" s="14"/>
      <c r="AZ161" s="9">
        <f t="shared" si="178"/>
        <v>0</v>
      </c>
      <c r="BA161" s="9">
        <f t="shared" si="179"/>
        <v>0</v>
      </c>
      <c r="BB161" s="9">
        <f t="shared" si="180"/>
        <v>0</v>
      </c>
    </row>
    <row r="162" spans="1:54" ht="14.25">
      <c r="A162" s="8">
        <f>IF(data!A163&gt;0,data!A163,"")</f>
      </c>
      <c r="B162" s="36">
        <f>IF(data!A163&gt;0,data!B163,"")</f>
      </c>
      <c r="C162" s="36">
        <f>IF(data!A163&gt;0,data!C163,"")</f>
      </c>
      <c r="D162" s="36">
        <f>IF(data!A163&gt;0,data!D163,"")</f>
      </c>
      <c r="E162" s="36">
        <f>IF(data!A163&gt;0,data!E163,"")</f>
      </c>
      <c r="F162" s="36">
        <f>IF(data!A163&gt;0,data!F163,"")</f>
      </c>
      <c r="H162" s="8">
        <f t="shared" si="142"/>
      </c>
      <c r="I162" s="8">
        <f t="shared" si="143"/>
      </c>
      <c r="J162" s="8">
        <f t="shared" si="144"/>
      </c>
      <c r="K162" s="8">
        <f t="shared" si="145"/>
      </c>
      <c r="L162" s="8">
        <f t="shared" si="146"/>
      </c>
      <c r="M162" s="14"/>
      <c r="N162" s="9">
        <f t="shared" si="152"/>
      </c>
      <c r="O162" s="9">
        <f t="shared" si="153"/>
      </c>
      <c r="P162" s="9">
        <f t="shared" si="154"/>
      </c>
      <c r="Q162" s="9">
        <f t="shared" si="155"/>
      </c>
      <c r="R162" s="9">
        <f t="shared" si="156"/>
      </c>
      <c r="S162" s="14"/>
      <c r="T162" s="9">
        <f t="shared" si="157"/>
        <v>0</v>
      </c>
      <c r="U162" s="9">
        <f t="shared" si="158"/>
        <v>0</v>
      </c>
      <c r="V162" s="9">
        <f t="shared" si="159"/>
        <v>0</v>
      </c>
      <c r="W162" s="11"/>
      <c r="X162" s="8">
        <f t="shared" si="160"/>
      </c>
      <c r="Y162" s="8">
        <f t="shared" si="161"/>
      </c>
      <c r="Z162" s="8">
        <f t="shared" si="162"/>
      </c>
      <c r="AA162" s="8">
        <f t="shared" si="163"/>
      </c>
      <c r="AB162" s="8">
        <f t="shared" si="164"/>
      </c>
      <c r="AC162" s="14"/>
      <c r="AD162" s="9">
        <f t="shared" si="165"/>
      </c>
      <c r="AE162" s="9">
        <f t="shared" si="166"/>
      </c>
      <c r="AF162" s="9">
        <f t="shared" si="167"/>
      </c>
      <c r="AG162" s="9">
        <f t="shared" si="168"/>
      </c>
      <c r="AH162" s="9">
        <f t="shared" si="169"/>
      </c>
      <c r="AI162" s="14"/>
      <c r="AJ162" s="9">
        <f t="shared" si="170"/>
        <v>0</v>
      </c>
      <c r="AK162" s="9">
        <f t="shared" si="171"/>
        <v>0</v>
      </c>
      <c r="AL162" s="9">
        <f t="shared" si="172"/>
        <v>0</v>
      </c>
      <c r="AM162" s="11"/>
      <c r="AN162" s="8">
        <f t="shared" si="147"/>
      </c>
      <c r="AO162" s="8">
        <f t="shared" si="148"/>
      </c>
      <c r="AP162" s="8">
        <f t="shared" si="149"/>
      </c>
      <c r="AQ162" s="8">
        <f t="shared" si="150"/>
      </c>
      <c r="AR162" s="8">
        <f t="shared" si="151"/>
      </c>
      <c r="AS162" s="14"/>
      <c r="AT162" s="9">
        <f t="shared" si="173"/>
      </c>
      <c r="AU162" s="9">
        <f t="shared" si="174"/>
      </c>
      <c r="AV162" s="9">
        <f t="shared" si="175"/>
      </c>
      <c r="AW162" s="9">
        <f t="shared" si="176"/>
      </c>
      <c r="AX162" s="9">
        <f t="shared" si="177"/>
      </c>
      <c r="AY162" s="14"/>
      <c r="AZ162" s="9">
        <f t="shared" si="178"/>
        <v>0</v>
      </c>
      <c r="BA162" s="9">
        <f t="shared" si="179"/>
        <v>0</v>
      </c>
      <c r="BB162" s="9">
        <f t="shared" si="180"/>
        <v>0</v>
      </c>
    </row>
    <row r="163" spans="1:54" ht="14.25">
      <c r="A163" s="8">
        <f>IF(data!A164&gt;0,data!A164,"")</f>
      </c>
      <c r="B163" s="36">
        <f>IF(data!A164&gt;0,data!B164,"")</f>
      </c>
      <c r="C163" s="36">
        <f>IF(data!A164&gt;0,data!C164,"")</f>
      </c>
      <c r="D163" s="36">
        <f>IF(data!A164&gt;0,data!D164,"")</f>
      </c>
      <c r="E163" s="36">
        <f>IF(data!A164&gt;0,data!E164,"")</f>
      </c>
      <c r="F163" s="36">
        <f>IF(data!A164&gt;0,data!F164,"")</f>
      </c>
      <c r="H163" s="8">
        <f t="shared" si="142"/>
      </c>
      <c r="I163" s="8">
        <f t="shared" si="143"/>
      </c>
      <c r="J163" s="8">
        <f t="shared" si="144"/>
      </c>
      <c r="K163" s="8">
        <f t="shared" si="145"/>
      </c>
      <c r="L163" s="8">
        <f t="shared" si="146"/>
      </c>
      <c r="M163" s="14"/>
      <c r="N163" s="9">
        <f t="shared" si="152"/>
      </c>
      <c r="O163" s="9">
        <f t="shared" si="153"/>
      </c>
      <c r="P163" s="9">
        <f t="shared" si="154"/>
      </c>
      <c r="Q163" s="9">
        <f t="shared" si="155"/>
      </c>
      <c r="R163" s="9">
        <f t="shared" si="156"/>
      </c>
      <c r="S163" s="14"/>
      <c r="T163" s="9">
        <f t="shared" si="157"/>
        <v>0</v>
      </c>
      <c r="U163" s="9">
        <f t="shared" si="158"/>
        <v>0</v>
      </c>
      <c r="V163" s="9">
        <f t="shared" si="159"/>
        <v>0</v>
      </c>
      <c r="W163" s="11"/>
      <c r="X163" s="8">
        <f t="shared" si="160"/>
      </c>
      <c r="Y163" s="8">
        <f t="shared" si="161"/>
      </c>
      <c r="Z163" s="8">
        <f t="shared" si="162"/>
      </c>
      <c r="AA163" s="8">
        <f t="shared" si="163"/>
      </c>
      <c r="AB163" s="8">
        <f t="shared" si="164"/>
      </c>
      <c r="AC163" s="14"/>
      <c r="AD163" s="9">
        <f t="shared" si="165"/>
      </c>
      <c r="AE163" s="9">
        <f t="shared" si="166"/>
      </c>
      <c r="AF163" s="9">
        <f t="shared" si="167"/>
      </c>
      <c r="AG163" s="9">
        <f t="shared" si="168"/>
      </c>
      <c r="AH163" s="9">
        <f t="shared" si="169"/>
      </c>
      <c r="AI163" s="14"/>
      <c r="AJ163" s="9">
        <f t="shared" si="170"/>
        <v>0</v>
      </c>
      <c r="AK163" s="9">
        <f t="shared" si="171"/>
        <v>0</v>
      </c>
      <c r="AL163" s="9">
        <f t="shared" si="172"/>
        <v>0</v>
      </c>
      <c r="AM163" s="11"/>
      <c r="AN163" s="8">
        <f t="shared" si="147"/>
      </c>
      <c r="AO163" s="8">
        <f t="shared" si="148"/>
      </c>
      <c r="AP163" s="8">
        <f t="shared" si="149"/>
      </c>
      <c r="AQ163" s="8">
        <f t="shared" si="150"/>
      </c>
      <c r="AR163" s="8">
        <f t="shared" si="151"/>
      </c>
      <c r="AS163" s="14"/>
      <c r="AT163" s="9">
        <f t="shared" si="173"/>
      </c>
      <c r="AU163" s="9">
        <f t="shared" si="174"/>
      </c>
      <c r="AV163" s="9">
        <f t="shared" si="175"/>
      </c>
      <c r="AW163" s="9">
        <f t="shared" si="176"/>
      </c>
      <c r="AX163" s="9">
        <f t="shared" si="177"/>
      </c>
      <c r="AY163" s="14"/>
      <c r="AZ163" s="9">
        <f t="shared" si="178"/>
        <v>0</v>
      </c>
      <c r="BA163" s="9">
        <f t="shared" si="179"/>
        <v>0</v>
      </c>
      <c r="BB163" s="9">
        <f t="shared" si="180"/>
        <v>0</v>
      </c>
    </row>
    <row r="164" spans="1:54" ht="14.25">
      <c r="A164" s="8">
        <f>IF(data!A165&gt;0,data!A165,"")</f>
      </c>
      <c r="B164" s="36">
        <f>IF(data!A165&gt;0,data!B165,"")</f>
      </c>
      <c r="C164" s="36">
        <f>IF(data!A165&gt;0,data!C165,"")</f>
      </c>
      <c r="D164" s="36">
        <f>IF(data!A165&gt;0,data!D165,"")</f>
      </c>
      <c r="E164" s="36">
        <f>IF(data!A165&gt;0,data!E165,"")</f>
      </c>
      <c r="F164" s="36">
        <f>IF(data!A165&gt;0,data!F165,"")</f>
      </c>
      <c r="H164" s="8">
        <f t="shared" si="142"/>
      </c>
      <c r="I164" s="8">
        <f t="shared" si="143"/>
      </c>
      <c r="J164" s="8">
        <f t="shared" si="144"/>
      </c>
      <c r="K164" s="8">
        <f t="shared" si="145"/>
      </c>
      <c r="L164" s="8">
        <f t="shared" si="146"/>
      </c>
      <c r="M164" s="14"/>
      <c r="N164" s="9">
        <f t="shared" si="152"/>
      </c>
      <c r="O164" s="9">
        <f t="shared" si="153"/>
      </c>
      <c r="P164" s="9">
        <f t="shared" si="154"/>
      </c>
      <c r="Q164" s="9">
        <f t="shared" si="155"/>
      </c>
      <c r="R164" s="9">
        <f t="shared" si="156"/>
      </c>
      <c r="S164" s="14"/>
      <c r="T164" s="9">
        <f t="shared" si="157"/>
        <v>0</v>
      </c>
      <c r="U164" s="9">
        <f t="shared" si="158"/>
        <v>0</v>
      </c>
      <c r="V164" s="9">
        <f t="shared" si="159"/>
        <v>0</v>
      </c>
      <c r="W164" s="11"/>
      <c r="X164" s="8">
        <f t="shared" si="160"/>
      </c>
      <c r="Y164" s="8">
        <f t="shared" si="161"/>
      </c>
      <c r="Z164" s="8">
        <f t="shared" si="162"/>
      </c>
      <c r="AA164" s="8">
        <f t="shared" si="163"/>
      </c>
      <c r="AB164" s="8">
        <f t="shared" si="164"/>
      </c>
      <c r="AC164" s="14"/>
      <c r="AD164" s="9">
        <f t="shared" si="165"/>
      </c>
      <c r="AE164" s="9">
        <f t="shared" si="166"/>
      </c>
      <c r="AF164" s="9">
        <f t="shared" si="167"/>
      </c>
      <c r="AG164" s="9">
        <f t="shared" si="168"/>
      </c>
      <c r="AH164" s="9">
        <f t="shared" si="169"/>
      </c>
      <c r="AI164" s="14"/>
      <c r="AJ164" s="9">
        <f t="shared" si="170"/>
        <v>0</v>
      </c>
      <c r="AK164" s="9">
        <f t="shared" si="171"/>
        <v>0</v>
      </c>
      <c r="AL164" s="9">
        <f t="shared" si="172"/>
        <v>0</v>
      </c>
      <c r="AM164" s="11"/>
      <c r="AN164" s="8">
        <f t="shared" si="147"/>
      </c>
      <c r="AO164" s="8">
        <f t="shared" si="148"/>
      </c>
      <c r="AP164" s="8">
        <f t="shared" si="149"/>
      </c>
      <c r="AQ164" s="8">
        <f t="shared" si="150"/>
      </c>
      <c r="AR164" s="8">
        <f t="shared" si="151"/>
      </c>
      <c r="AS164" s="14"/>
      <c r="AT164" s="9">
        <f t="shared" si="173"/>
      </c>
      <c r="AU164" s="9">
        <f t="shared" si="174"/>
      </c>
      <c r="AV164" s="9">
        <f t="shared" si="175"/>
      </c>
      <c r="AW164" s="9">
        <f t="shared" si="176"/>
      </c>
      <c r="AX164" s="9">
        <f t="shared" si="177"/>
      </c>
      <c r="AY164" s="14"/>
      <c r="AZ164" s="9">
        <f t="shared" si="178"/>
        <v>0</v>
      </c>
      <c r="BA164" s="9">
        <f t="shared" si="179"/>
        <v>0</v>
      </c>
      <c r="BB164" s="9">
        <f t="shared" si="180"/>
        <v>0</v>
      </c>
    </row>
    <row r="165" spans="1:54" ht="14.25">
      <c r="A165" s="8">
        <f>IF(data!A166&gt;0,data!A166,"")</f>
      </c>
      <c r="B165" s="36">
        <f>IF(data!A166&gt;0,data!B166,"")</f>
      </c>
      <c r="C165" s="36">
        <f>IF(data!A166&gt;0,data!C166,"")</f>
      </c>
      <c r="D165" s="36">
        <f>IF(data!A166&gt;0,data!D166,"")</f>
      </c>
      <c r="E165" s="36">
        <f>IF(data!A166&gt;0,data!E166,"")</f>
      </c>
      <c r="F165" s="36">
        <f>IF(data!A166&gt;0,data!F166,"")</f>
      </c>
      <c r="H165" s="8">
        <f t="shared" si="142"/>
      </c>
      <c r="I165" s="8">
        <f t="shared" si="143"/>
      </c>
      <c r="J165" s="8">
        <f t="shared" si="144"/>
      </c>
      <c r="K165" s="8">
        <f t="shared" si="145"/>
      </c>
      <c r="L165" s="8">
        <f t="shared" si="146"/>
      </c>
      <c r="M165" s="14"/>
      <c r="N165" s="9">
        <f t="shared" si="152"/>
      </c>
      <c r="O165" s="9">
        <f t="shared" si="153"/>
      </c>
      <c r="P165" s="9">
        <f t="shared" si="154"/>
      </c>
      <c r="Q165" s="9">
        <f t="shared" si="155"/>
      </c>
      <c r="R165" s="9">
        <f t="shared" si="156"/>
      </c>
      <c r="S165" s="14"/>
      <c r="T165" s="9">
        <f t="shared" si="157"/>
        <v>0</v>
      </c>
      <c r="U165" s="9">
        <f t="shared" si="158"/>
        <v>0</v>
      </c>
      <c r="V165" s="9">
        <f t="shared" si="159"/>
        <v>0</v>
      </c>
      <c r="W165" s="11"/>
      <c r="X165" s="8">
        <f t="shared" si="160"/>
      </c>
      <c r="Y165" s="8">
        <f t="shared" si="161"/>
      </c>
      <c r="Z165" s="8">
        <f t="shared" si="162"/>
      </c>
      <c r="AA165" s="8">
        <f t="shared" si="163"/>
      </c>
      <c r="AB165" s="8">
        <f t="shared" si="164"/>
      </c>
      <c r="AC165" s="14"/>
      <c r="AD165" s="9">
        <f t="shared" si="165"/>
      </c>
      <c r="AE165" s="9">
        <f t="shared" si="166"/>
      </c>
      <c r="AF165" s="9">
        <f t="shared" si="167"/>
      </c>
      <c r="AG165" s="9">
        <f t="shared" si="168"/>
      </c>
      <c r="AH165" s="9">
        <f t="shared" si="169"/>
      </c>
      <c r="AI165" s="14"/>
      <c r="AJ165" s="9">
        <f t="shared" si="170"/>
        <v>0</v>
      </c>
      <c r="AK165" s="9">
        <f t="shared" si="171"/>
        <v>0</v>
      </c>
      <c r="AL165" s="9">
        <f t="shared" si="172"/>
        <v>0</v>
      </c>
      <c r="AM165" s="11"/>
      <c r="AN165" s="8">
        <f t="shared" si="147"/>
      </c>
      <c r="AO165" s="8">
        <f t="shared" si="148"/>
      </c>
      <c r="AP165" s="8">
        <f t="shared" si="149"/>
      </c>
      <c r="AQ165" s="8">
        <f t="shared" si="150"/>
      </c>
      <c r="AR165" s="8">
        <f t="shared" si="151"/>
      </c>
      <c r="AS165" s="14"/>
      <c r="AT165" s="9">
        <f t="shared" si="173"/>
      </c>
      <c r="AU165" s="9">
        <f t="shared" si="174"/>
      </c>
      <c r="AV165" s="9">
        <f t="shared" si="175"/>
      </c>
      <c r="AW165" s="9">
        <f t="shared" si="176"/>
      </c>
      <c r="AX165" s="9">
        <f t="shared" si="177"/>
      </c>
      <c r="AY165" s="14"/>
      <c r="AZ165" s="9">
        <f t="shared" si="178"/>
        <v>0</v>
      </c>
      <c r="BA165" s="9">
        <f t="shared" si="179"/>
        <v>0</v>
      </c>
      <c r="BB165" s="9">
        <f t="shared" si="180"/>
        <v>0</v>
      </c>
    </row>
    <row r="166" spans="1:54" ht="14.25">
      <c r="A166" s="8">
        <f>IF(data!A167&gt;0,data!A167,"")</f>
      </c>
      <c r="B166" s="36">
        <f>IF(data!A167&gt;0,data!B167,"")</f>
      </c>
      <c r="C166" s="36">
        <f>IF(data!A167&gt;0,data!C167,"")</f>
      </c>
      <c r="D166" s="36">
        <f>IF(data!A167&gt;0,data!D167,"")</f>
      </c>
      <c r="E166" s="36">
        <f>IF(data!A167&gt;0,data!E167,"")</f>
      </c>
      <c r="F166" s="36">
        <f>IF(data!A167&gt;0,data!F167,"")</f>
      </c>
      <c r="H166" s="8">
        <f t="shared" si="142"/>
      </c>
      <c r="I166" s="8">
        <f t="shared" si="143"/>
      </c>
      <c r="J166" s="8">
        <f t="shared" si="144"/>
      </c>
      <c r="K166" s="8">
        <f t="shared" si="145"/>
      </c>
      <c r="L166" s="8">
        <f t="shared" si="146"/>
      </c>
      <c r="M166" s="14"/>
      <c r="N166" s="9">
        <f t="shared" si="152"/>
      </c>
      <c r="O166" s="9">
        <f t="shared" si="153"/>
      </c>
      <c r="P166" s="9">
        <f t="shared" si="154"/>
      </c>
      <c r="Q166" s="9">
        <f t="shared" si="155"/>
      </c>
      <c r="R166" s="9">
        <f t="shared" si="156"/>
      </c>
      <c r="S166" s="14"/>
      <c r="T166" s="9">
        <f t="shared" si="157"/>
        <v>0</v>
      </c>
      <c r="U166" s="9">
        <f t="shared" si="158"/>
        <v>0</v>
      </c>
      <c r="V166" s="9">
        <f t="shared" si="159"/>
        <v>0</v>
      </c>
      <c r="W166" s="11"/>
      <c r="X166" s="8">
        <f t="shared" si="160"/>
      </c>
      <c r="Y166" s="8">
        <f t="shared" si="161"/>
      </c>
      <c r="Z166" s="8">
        <f t="shared" si="162"/>
      </c>
      <c r="AA166" s="8">
        <f t="shared" si="163"/>
      </c>
      <c r="AB166" s="8">
        <f t="shared" si="164"/>
      </c>
      <c r="AC166" s="14"/>
      <c r="AD166" s="9">
        <f t="shared" si="165"/>
      </c>
      <c r="AE166" s="9">
        <f t="shared" si="166"/>
      </c>
      <c r="AF166" s="9">
        <f t="shared" si="167"/>
      </c>
      <c r="AG166" s="9">
        <f t="shared" si="168"/>
      </c>
      <c r="AH166" s="9">
        <f t="shared" si="169"/>
      </c>
      <c r="AI166" s="14"/>
      <c r="AJ166" s="9">
        <f t="shared" si="170"/>
        <v>0</v>
      </c>
      <c r="AK166" s="9">
        <f t="shared" si="171"/>
        <v>0</v>
      </c>
      <c r="AL166" s="9">
        <f t="shared" si="172"/>
        <v>0</v>
      </c>
      <c r="AM166" s="11"/>
      <c r="AN166" s="8">
        <f t="shared" si="147"/>
      </c>
      <c r="AO166" s="8">
        <f t="shared" si="148"/>
      </c>
      <c r="AP166" s="8">
        <f t="shared" si="149"/>
      </c>
      <c r="AQ166" s="8">
        <f t="shared" si="150"/>
      </c>
      <c r="AR166" s="8">
        <f t="shared" si="151"/>
      </c>
      <c r="AS166" s="14"/>
      <c r="AT166" s="9">
        <f t="shared" si="173"/>
      </c>
      <c r="AU166" s="9">
        <f t="shared" si="174"/>
      </c>
      <c r="AV166" s="9">
        <f t="shared" si="175"/>
      </c>
      <c r="AW166" s="9">
        <f t="shared" si="176"/>
      </c>
      <c r="AX166" s="9">
        <f t="shared" si="177"/>
      </c>
      <c r="AY166" s="14"/>
      <c r="AZ166" s="9">
        <f t="shared" si="178"/>
        <v>0</v>
      </c>
      <c r="BA166" s="9">
        <f t="shared" si="179"/>
        <v>0</v>
      </c>
      <c r="BB166" s="9">
        <f t="shared" si="180"/>
        <v>0</v>
      </c>
    </row>
    <row r="167" spans="1:54" ht="14.25">
      <c r="A167" s="8">
        <f>IF(data!A168&gt;0,data!A168,"")</f>
      </c>
      <c r="B167" s="36">
        <f>IF(data!A168&gt;0,data!B168,"")</f>
      </c>
      <c r="C167" s="36">
        <f>IF(data!A168&gt;0,data!C168,"")</f>
      </c>
      <c r="D167" s="36">
        <f>IF(data!A168&gt;0,data!D168,"")</f>
      </c>
      <c r="E167" s="36">
        <f>IF(data!A168&gt;0,data!E168,"")</f>
      </c>
      <c r="F167" s="36">
        <f>IF(data!A168&gt;0,data!F168,"")</f>
      </c>
      <c r="H167" s="8">
        <f t="shared" si="142"/>
      </c>
      <c r="I167" s="8">
        <f t="shared" si="143"/>
      </c>
      <c r="J167" s="8">
        <f t="shared" si="144"/>
      </c>
      <c r="K167" s="8">
        <f t="shared" si="145"/>
      </c>
      <c r="L167" s="8">
        <f t="shared" si="146"/>
      </c>
      <c r="M167" s="14"/>
      <c r="N167" s="9">
        <f t="shared" si="152"/>
      </c>
      <c r="O167" s="9">
        <f t="shared" si="153"/>
      </c>
      <c r="P167" s="9">
        <f t="shared" si="154"/>
      </c>
      <c r="Q167" s="9">
        <f t="shared" si="155"/>
      </c>
      <c r="R167" s="9">
        <f t="shared" si="156"/>
      </c>
      <c r="S167" s="14"/>
      <c r="T167" s="9">
        <f t="shared" si="157"/>
        <v>0</v>
      </c>
      <c r="U167" s="9">
        <f t="shared" si="158"/>
        <v>0</v>
      </c>
      <c r="V167" s="9">
        <f t="shared" si="159"/>
        <v>0</v>
      </c>
      <c r="W167" s="11"/>
      <c r="X167" s="8">
        <f t="shared" si="160"/>
      </c>
      <c r="Y167" s="8">
        <f t="shared" si="161"/>
      </c>
      <c r="Z167" s="8">
        <f t="shared" si="162"/>
      </c>
      <c r="AA167" s="8">
        <f t="shared" si="163"/>
      </c>
      <c r="AB167" s="8">
        <f t="shared" si="164"/>
      </c>
      <c r="AC167" s="14"/>
      <c r="AD167" s="9">
        <f t="shared" si="165"/>
      </c>
      <c r="AE167" s="9">
        <f t="shared" si="166"/>
      </c>
      <c r="AF167" s="9">
        <f t="shared" si="167"/>
      </c>
      <c r="AG167" s="9">
        <f t="shared" si="168"/>
      </c>
      <c r="AH167" s="9">
        <f t="shared" si="169"/>
      </c>
      <c r="AI167" s="14"/>
      <c r="AJ167" s="9">
        <f t="shared" si="170"/>
        <v>0</v>
      </c>
      <c r="AK167" s="9">
        <f t="shared" si="171"/>
        <v>0</v>
      </c>
      <c r="AL167" s="9">
        <f t="shared" si="172"/>
        <v>0</v>
      </c>
      <c r="AM167" s="11"/>
      <c r="AN167" s="8">
        <f t="shared" si="147"/>
      </c>
      <c r="AO167" s="8">
        <f t="shared" si="148"/>
      </c>
      <c r="AP167" s="8">
        <f t="shared" si="149"/>
      </c>
      <c r="AQ167" s="8">
        <f t="shared" si="150"/>
      </c>
      <c r="AR167" s="8">
        <f t="shared" si="151"/>
      </c>
      <c r="AS167" s="14"/>
      <c r="AT167" s="9">
        <f t="shared" si="173"/>
      </c>
      <c r="AU167" s="9">
        <f t="shared" si="174"/>
      </c>
      <c r="AV167" s="9">
        <f t="shared" si="175"/>
      </c>
      <c r="AW167" s="9">
        <f t="shared" si="176"/>
      </c>
      <c r="AX167" s="9">
        <f t="shared" si="177"/>
      </c>
      <c r="AY167" s="14"/>
      <c r="AZ167" s="9">
        <f t="shared" si="178"/>
        <v>0</v>
      </c>
      <c r="BA167" s="9">
        <f t="shared" si="179"/>
        <v>0</v>
      </c>
      <c r="BB167" s="9">
        <f t="shared" si="180"/>
        <v>0</v>
      </c>
    </row>
    <row r="168" spans="1:54" ht="14.25">
      <c r="A168" s="8">
        <f>IF(data!A169&gt;0,data!A169,"")</f>
      </c>
      <c r="B168" s="36">
        <f>IF(data!A169&gt;0,data!B169,"")</f>
      </c>
      <c r="C168" s="36">
        <f>IF(data!A169&gt;0,data!C169,"")</f>
      </c>
      <c r="D168" s="36">
        <f>IF(data!A169&gt;0,data!D169,"")</f>
      </c>
      <c r="E168" s="36">
        <f>IF(data!A169&gt;0,data!E169,"")</f>
      </c>
      <c r="F168" s="36">
        <f>IF(data!A169&gt;0,data!F169,"")</f>
      </c>
      <c r="H168" s="8">
        <f t="shared" si="142"/>
      </c>
      <c r="I168" s="8">
        <f t="shared" si="143"/>
      </c>
      <c r="J168" s="8">
        <f t="shared" si="144"/>
      </c>
      <c r="K168" s="8">
        <f t="shared" si="145"/>
      </c>
      <c r="L168" s="8">
        <f t="shared" si="146"/>
      </c>
      <c r="M168" s="14"/>
      <c r="N168" s="9">
        <f t="shared" si="152"/>
      </c>
      <c r="O168" s="9">
        <f t="shared" si="153"/>
      </c>
      <c r="P168" s="9">
        <f t="shared" si="154"/>
      </c>
      <c r="Q168" s="9">
        <f t="shared" si="155"/>
      </c>
      <c r="R168" s="9">
        <f t="shared" si="156"/>
      </c>
      <c r="S168" s="14"/>
      <c r="T168" s="9">
        <f t="shared" si="157"/>
        <v>0</v>
      </c>
      <c r="U168" s="9">
        <f t="shared" si="158"/>
        <v>0</v>
      </c>
      <c r="V168" s="9">
        <f t="shared" si="159"/>
        <v>0</v>
      </c>
      <c r="W168" s="11"/>
      <c r="X168" s="8">
        <f t="shared" si="160"/>
      </c>
      <c r="Y168" s="8">
        <f t="shared" si="161"/>
      </c>
      <c r="Z168" s="8">
        <f t="shared" si="162"/>
      </c>
      <c r="AA168" s="8">
        <f t="shared" si="163"/>
      </c>
      <c r="AB168" s="8">
        <f t="shared" si="164"/>
      </c>
      <c r="AC168" s="14"/>
      <c r="AD168" s="9">
        <f t="shared" si="165"/>
      </c>
      <c r="AE168" s="9">
        <f t="shared" si="166"/>
      </c>
      <c r="AF168" s="9">
        <f t="shared" si="167"/>
      </c>
      <c r="AG168" s="9">
        <f t="shared" si="168"/>
      </c>
      <c r="AH168" s="9">
        <f t="shared" si="169"/>
      </c>
      <c r="AI168" s="14"/>
      <c r="AJ168" s="9">
        <f t="shared" si="170"/>
        <v>0</v>
      </c>
      <c r="AK168" s="9">
        <f t="shared" si="171"/>
        <v>0</v>
      </c>
      <c r="AL168" s="9">
        <f t="shared" si="172"/>
        <v>0</v>
      </c>
      <c r="AM168" s="11"/>
      <c r="AN168" s="8">
        <f t="shared" si="147"/>
      </c>
      <c r="AO168" s="8">
        <f t="shared" si="148"/>
      </c>
      <c r="AP168" s="8">
        <f t="shared" si="149"/>
      </c>
      <c r="AQ168" s="8">
        <f t="shared" si="150"/>
      </c>
      <c r="AR168" s="8">
        <f t="shared" si="151"/>
      </c>
      <c r="AS168" s="14"/>
      <c r="AT168" s="9">
        <f t="shared" si="173"/>
      </c>
      <c r="AU168" s="9">
        <f t="shared" si="174"/>
      </c>
      <c r="AV168" s="9">
        <f t="shared" si="175"/>
      </c>
      <c r="AW168" s="9">
        <f t="shared" si="176"/>
      </c>
      <c r="AX168" s="9">
        <f t="shared" si="177"/>
      </c>
      <c r="AY168" s="14"/>
      <c r="AZ168" s="9">
        <f t="shared" si="178"/>
        <v>0</v>
      </c>
      <c r="BA168" s="9">
        <f t="shared" si="179"/>
        <v>0</v>
      </c>
      <c r="BB168" s="9">
        <f t="shared" si="180"/>
        <v>0</v>
      </c>
    </row>
    <row r="169" spans="1:54" ht="14.25">
      <c r="A169" s="8">
        <f>IF(data!A170&gt;0,data!A170,"")</f>
      </c>
      <c r="B169" s="36">
        <f>IF(data!A170&gt;0,data!B170,"")</f>
      </c>
      <c r="C169" s="36">
        <f>IF(data!A170&gt;0,data!C170,"")</f>
      </c>
      <c r="D169" s="36">
        <f>IF(data!A170&gt;0,data!D170,"")</f>
      </c>
      <c r="E169" s="36">
        <f>IF(data!A170&gt;0,data!E170,"")</f>
      </c>
      <c r="F169" s="36">
        <f>IF(data!A170&gt;0,data!F170,"")</f>
      </c>
      <c r="H169" s="8">
        <f t="shared" si="142"/>
      </c>
      <c r="I169" s="8">
        <f t="shared" si="143"/>
      </c>
      <c r="J169" s="8">
        <f t="shared" si="144"/>
      </c>
      <c r="K169" s="8">
        <f t="shared" si="145"/>
      </c>
      <c r="L169" s="8">
        <f t="shared" si="146"/>
      </c>
      <c r="M169" s="14"/>
      <c r="N169" s="9">
        <f t="shared" si="152"/>
      </c>
      <c r="O169" s="9">
        <f t="shared" si="153"/>
      </c>
      <c r="P169" s="9">
        <f t="shared" si="154"/>
      </c>
      <c r="Q169" s="9">
        <f t="shared" si="155"/>
      </c>
      <c r="R169" s="9">
        <f t="shared" si="156"/>
      </c>
      <c r="S169" s="14"/>
      <c r="T169" s="9">
        <f t="shared" si="157"/>
        <v>0</v>
      </c>
      <c r="U169" s="9">
        <f t="shared" si="158"/>
        <v>0</v>
      </c>
      <c r="V169" s="9">
        <f t="shared" si="159"/>
        <v>0</v>
      </c>
      <c r="W169" s="11"/>
      <c r="X169" s="8">
        <f t="shared" si="160"/>
      </c>
      <c r="Y169" s="8">
        <f t="shared" si="161"/>
      </c>
      <c r="Z169" s="8">
        <f t="shared" si="162"/>
      </c>
      <c r="AA169" s="8">
        <f t="shared" si="163"/>
      </c>
      <c r="AB169" s="8">
        <f t="shared" si="164"/>
      </c>
      <c r="AC169" s="14"/>
      <c r="AD169" s="9">
        <f t="shared" si="165"/>
      </c>
      <c r="AE169" s="9">
        <f t="shared" si="166"/>
      </c>
      <c r="AF169" s="9">
        <f t="shared" si="167"/>
      </c>
      <c r="AG169" s="9">
        <f t="shared" si="168"/>
      </c>
      <c r="AH169" s="9">
        <f t="shared" si="169"/>
      </c>
      <c r="AI169" s="14"/>
      <c r="AJ169" s="9">
        <f t="shared" si="170"/>
        <v>0</v>
      </c>
      <c r="AK169" s="9">
        <f t="shared" si="171"/>
        <v>0</v>
      </c>
      <c r="AL169" s="9">
        <f t="shared" si="172"/>
        <v>0</v>
      </c>
      <c r="AM169" s="11"/>
      <c r="AN169" s="8">
        <f t="shared" si="147"/>
      </c>
      <c r="AO169" s="8">
        <f t="shared" si="148"/>
      </c>
      <c r="AP169" s="8">
        <f t="shared" si="149"/>
      </c>
      <c r="AQ169" s="8">
        <f t="shared" si="150"/>
      </c>
      <c r="AR169" s="8">
        <f t="shared" si="151"/>
      </c>
      <c r="AS169" s="14"/>
      <c r="AT169" s="9">
        <f t="shared" si="173"/>
      </c>
      <c r="AU169" s="9">
        <f t="shared" si="174"/>
      </c>
      <c r="AV169" s="9">
        <f t="shared" si="175"/>
      </c>
      <c r="AW169" s="9">
        <f t="shared" si="176"/>
      </c>
      <c r="AX169" s="9">
        <f t="shared" si="177"/>
      </c>
      <c r="AY169" s="14"/>
      <c r="AZ169" s="9">
        <f t="shared" si="178"/>
        <v>0</v>
      </c>
      <c r="BA169" s="9">
        <f t="shared" si="179"/>
        <v>0</v>
      </c>
      <c r="BB169" s="9">
        <f t="shared" si="180"/>
        <v>0</v>
      </c>
    </row>
    <row r="170" spans="1:54" ht="14.25">
      <c r="A170" s="8">
        <f>IF(data!A171&gt;0,data!A171,"")</f>
      </c>
      <c r="B170" s="36">
        <f>IF(data!A171&gt;0,data!B171,"")</f>
      </c>
      <c r="C170" s="36">
        <f>IF(data!A171&gt;0,data!C171,"")</f>
      </c>
      <c r="D170" s="36">
        <f>IF(data!A171&gt;0,data!D171,"")</f>
      </c>
      <c r="E170" s="36">
        <f>IF(data!A171&gt;0,data!E171,"")</f>
      </c>
      <c r="F170" s="36">
        <f>IF(data!A171&gt;0,data!F171,"")</f>
      </c>
      <c r="H170" s="8">
        <f t="shared" si="142"/>
      </c>
      <c r="I170" s="8">
        <f t="shared" si="143"/>
      </c>
      <c r="J170" s="8">
        <f t="shared" si="144"/>
      </c>
      <c r="K170" s="8">
        <f t="shared" si="145"/>
      </c>
      <c r="L170" s="8">
        <f t="shared" si="146"/>
      </c>
      <c r="M170" s="14"/>
      <c r="N170" s="9">
        <f t="shared" si="152"/>
      </c>
      <c r="O170" s="9">
        <f t="shared" si="153"/>
      </c>
      <c r="P170" s="9">
        <f t="shared" si="154"/>
      </c>
      <c r="Q170" s="9">
        <f t="shared" si="155"/>
      </c>
      <c r="R170" s="9">
        <f t="shared" si="156"/>
      </c>
      <c r="S170" s="14"/>
      <c r="T170" s="9">
        <f t="shared" si="157"/>
        <v>0</v>
      </c>
      <c r="U170" s="9">
        <f t="shared" si="158"/>
        <v>0</v>
      </c>
      <c r="V170" s="9">
        <f t="shared" si="159"/>
        <v>0</v>
      </c>
      <c r="W170" s="11"/>
      <c r="X170" s="8">
        <f t="shared" si="160"/>
      </c>
      <c r="Y170" s="8">
        <f t="shared" si="161"/>
      </c>
      <c r="Z170" s="8">
        <f t="shared" si="162"/>
      </c>
      <c r="AA170" s="8">
        <f t="shared" si="163"/>
      </c>
      <c r="AB170" s="8">
        <f t="shared" si="164"/>
      </c>
      <c r="AC170" s="14"/>
      <c r="AD170" s="9">
        <f t="shared" si="165"/>
      </c>
      <c r="AE170" s="9">
        <f t="shared" si="166"/>
      </c>
      <c r="AF170" s="9">
        <f t="shared" si="167"/>
      </c>
      <c r="AG170" s="9">
        <f t="shared" si="168"/>
      </c>
      <c r="AH170" s="9">
        <f t="shared" si="169"/>
      </c>
      <c r="AI170" s="14"/>
      <c r="AJ170" s="9">
        <f t="shared" si="170"/>
        <v>0</v>
      </c>
      <c r="AK170" s="9">
        <f t="shared" si="171"/>
        <v>0</v>
      </c>
      <c r="AL170" s="9">
        <f t="shared" si="172"/>
        <v>0</v>
      </c>
      <c r="AM170" s="11"/>
      <c r="AN170" s="8">
        <f t="shared" si="147"/>
      </c>
      <c r="AO170" s="8">
        <f t="shared" si="148"/>
      </c>
      <c r="AP170" s="8">
        <f t="shared" si="149"/>
      </c>
      <c r="AQ170" s="8">
        <f t="shared" si="150"/>
      </c>
      <c r="AR170" s="8">
        <f t="shared" si="151"/>
      </c>
      <c r="AS170" s="14"/>
      <c r="AT170" s="9">
        <f t="shared" si="173"/>
      </c>
      <c r="AU170" s="9">
        <f t="shared" si="174"/>
      </c>
      <c r="AV170" s="9">
        <f t="shared" si="175"/>
      </c>
      <c r="AW170" s="9">
        <f t="shared" si="176"/>
      </c>
      <c r="AX170" s="9">
        <f t="shared" si="177"/>
      </c>
      <c r="AY170" s="14"/>
      <c r="AZ170" s="9">
        <f t="shared" si="178"/>
        <v>0</v>
      </c>
      <c r="BA170" s="9">
        <f t="shared" si="179"/>
        <v>0</v>
      </c>
      <c r="BB170" s="9">
        <f t="shared" si="180"/>
        <v>0</v>
      </c>
    </row>
    <row r="171" spans="1:54" ht="14.25">
      <c r="A171" s="8">
        <f>IF(data!A172&gt;0,data!A172,"")</f>
      </c>
      <c r="B171" s="36">
        <f>IF(data!A172&gt;0,data!B172,"")</f>
      </c>
      <c r="C171" s="36">
        <f>IF(data!A172&gt;0,data!C172,"")</f>
      </c>
      <c r="D171" s="36">
        <f>IF(data!A172&gt;0,data!D172,"")</f>
      </c>
      <c r="E171" s="36">
        <f>IF(data!A172&gt;0,data!E172,"")</f>
      </c>
      <c r="F171" s="36">
        <f>IF(data!A172&gt;0,data!F172,"")</f>
      </c>
      <c r="H171" s="8">
        <f t="shared" si="142"/>
      </c>
      <c r="I171" s="8">
        <f t="shared" si="143"/>
      </c>
      <c r="J171" s="8">
        <f t="shared" si="144"/>
      </c>
      <c r="K171" s="8">
        <f t="shared" si="145"/>
      </c>
      <c r="L171" s="8">
        <f t="shared" si="146"/>
      </c>
      <c r="M171" s="14"/>
      <c r="N171" s="9">
        <f t="shared" si="152"/>
      </c>
      <c r="O171" s="9">
        <f t="shared" si="153"/>
      </c>
      <c r="P171" s="9">
        <f t="shared" si="154"/>
      </c>
      <c r="Q171" s="9">
        <f t="shared" si="155"/>
      </c>
      <c r="R171" s="9">
        <f t="shared" si="156"/>
      </c>
      <c r="S171" s="14"/>
      <c r="T171" s="9">
        <f t="shared" si="157"/>
        <v>0</v>
      </c>
      <c r="U171" s="9">
        <f t="shared" si="158"/>
        <v>0</v>
      </c>
      <c r="V171" s="9">
        <f t="shared" si="159"/>
        <v>0</v>
      </c>
      <c r="W171" s="11"/>
      <c r="X171" s="8">
        <f t="shared" si="160"/>
      </c>
      <c r="Y171" s="8">
        <f t="shared" si="161"/>
      </c>
      <c r="Z171" s="8">
        <f t="shared" si="162"/>
      </c>
      <c r="AA171" s="8">
        <f t="shared" si="163"/>
      </c>
      <c r="AB171" s="8">
        <f t="shared" si="164"/>
      </c>
      <c r="AC171" s="14"/>
      <c r="AD171" s="9">
        <f t="shared" si="165"/>
      </c>
      <c r="AE171" s="9">
        <f t="shared" si="166"/>
      </c>
      <c r="AF171" s="9">
        <f t="shared" si="167"/>
      </c>
      <c r="AG171" s="9">
        <f t="shared" si="168"/>
      </c>
      <c r="AH171" s="9">
        <f t="shared" si="169"/>
      </c>
      <c r="AI171" s="14"/>
      <c r="AJ171" s="9">
        <f t="shared" si="170"/>
        <v>0</v>
      </c>
      <c r="AK171" s="9">
        <f t="shared" si="171"/>
        <v>0</v>
      </c>
      <c r="AL171" s="9">
        <f t="shared" si="172"/>
        <v>0</v>
      </c>
      <c r="AM171" s="11"/>
      <c r="AN171" s="8">
        <f t="shared" si="147"/>
      </c>
      <c r="AO171" s="8">
        <f t="shared" si="148"/>
      </c>
      <c r="AP171" s="8">
        <f t="shared" si="149"/>
      </c>
      <c r="AQ171" s="8">
        <f t="shared" si="150"/>
      </c>
      <c r="AR171" s="8">
        <f t="shared" si="151"/>
      </c>
      <c r="AS171" s="14"/>
      <c r="AT171" s="9">
        <f t="shared" si="173"/>
      </c>
      <c r="AU171" s="9">
        <f t="shared" si="174"/>
      </c>
      <c r="AV171" s="9">
        <f t="shared" si="175"/>
      </c>
      <c r="AW171" s="9">
        <f t="shared" si="176"/>
      </c>
      <c r="AX171" s="9">
        <f t="shared" si="177"/>
      </c>
      <c r="AY171" s="14"/>
      <c r="AZ171" s="9">
        <f t="shared" si="178"/>
        <v>0</v>
      </c>
      <c r="BA171" s="9">
        <f t="shared" si="179"/>
        <v>0</v>
      </c>
      <c r="BB171" s="9">
        <f t="shared" si="180"/>
        <v>0</v>
      </c>
    </row>
    <row r="172" spans="1:54" ht="14.25">
      <c r="A172" s="8">
        <f>IF(data!A173&gt;0,data!A173,"")</f>
      </c>
      <c r="B172" s="36">
        <f>IF(data!A173&gt;0,data!B173,"")</f>
      </c>
      <c r="C172" s="36">
        <f>IF(data!A173&gt;0,data!C173,"")</f>
      </c>
      <c r="D172" s="36">
        <f>IF(data!A173&gt;0,data!D173,"")</f>
      </c>
      <c r="E172" s="36">
        <f>IF(data!A173&gt;0,data!E173,"")</f>
      </c>
      <c r="F172" s="36">
        <f>IF(data!A173&gt;0,data!F173,"")</f>
      </c>
      <c r="H172" s="8">
        <f t="shared" si="142"/>
      </c>
      <c r="I172" s="8">
        <f t="shared" si="143"/>
      </c>
      <c r="J172" s="8">
        <f t="shared" si="144"/>
      </c>
      <c r="K172" s="8">
        <f t="shared" si="145"/>
      </c>
      <c r="L172" s="8">
        <f t="shared" si="146"/>
      </c>
      <c r="M172" s="14"/>
      <c r="N172" s="9">
        <f t="shared" si="152"/>
      </c>
      <c r="O172" s="9">
        <f t="shared" si="153"/>
      </c>
      <c r="P172" s="9">
        <f t="shared" si="154"/>
      </c>
      <c r="Q172" s="9">
        <f t="shared" si="155"/>
      </c>
      <c r="R172" s="9">
        <f t="shared" si="156"/>
      </c>
      <c r="S172" s="14"/>
      <c r="T172" s="9">
        <f t="shared" si="157"/>
        <v>0</v>
      </c>
      <c r="U172" s="9">
        <f t="shared" si="158"/>
        <v>0</v>
      </c>
      <c r="V172" s="9">
        <f t="shared" si="159"/>
        <v>0</v>
      </c>
      <c r="W172" s="11"/>
      <c r="X172" s="8">
        <f t="shared" si="160"/>
      </c>
      <c r="Y172" s="8">
        <f t="shared" si="161"/>
      </c>
      <c r="Z172" s="8">
        <f t="shared" si="162"/>
      </c>
      <c r="AA172" s="8">
        <f t="shared" si="163"/>
      </c>
      <c r="AB172" s="8">
        <f t="shared" si="164"/>
      </c>
      <c r="AC172" s="14"/>
      <c r="AD172" s="9">
        <f t="shared" si="165"/>
      </c>
      <c r="AE172" s="9">
        <f t="shared" si="166"/>
      </c>
      <c r="AF172" s="9">
        <f t="shared" si="167"/>
      </c>
      <c r="AG172" s="9">
        <f t="shared" si="168"/>
      </c>
      <c r="AH172" s="9">
        <f t="shared" si="169"/>
      </c>
      <c r="AI172" s="14"/>
      <c r="AJ172" s="9">
        <f t="shared" si="170"/>
        <v>0</v>
      </c>
      <c r="AK172" s="9">
        <f t="shared" si="171"/>
        <v>0</v>
      </c>
      <c r="AL172" s="9">
        <f t="shared" si="172"/>
        <v>0</v>
      </c>
      <c r="AM172" s="11"/>
      <c r="AN172" s="8">
        <f t="shared" si="147"/>
      </c>
      <c r="AO172" s="8">
        <f t="shared" si="148"/>
      </c>
      <c r="AP172" s="8">
        <f t="shared" si="149"/>
      </c>
      <c r="AQ172" s="8">
        <f t="shared" si="150"/>
      </c>
      <c r="AR172" s="8">
        <f t="shared" si="151"/>
      </c>
      <c r="AS172" s="14"/>
      <c r="AT172" s="9">
        <f t="shared" si="173"/>
      </c>
      <c r="AU172" s="9">
        <f t="shared" si="174"/>
      </c>
      <c r="AV172" s="9">
        <f t="shared" si="175"/>
      </c>
      <c r="AW172" s="9">
        <f t="shared" si="176"/>
      </c>
      <c r="AX172" s="9">
        <f t="shared" si="177"/>
      </c>
      <c r="AY172" s="14"/>
      <c r="AZ172" s="9">
        <f t="shared" si="178"/>
        <v>0</v>
      </c>
      <c r="BA172" s="9">
        <f t="shared" si="179"/>
        <v>0</v>
      </c>
      <c r="BB172" s="9">
        <f t="shared" si="180"/>
        <v>0</v>
      </c>
    </row>
    <row r="173" spans="1:54" ht="14.25">
      <c r="A173" s="8">
        <f>IF(data!A174&gt;0,data!A174,"")</f>
      </c>
      <c r="B173" s="36">
        <f>IF(data!A174&gt;0,data!B174,"")</f>
      </c>
      <c r="C173" s="36">
        <f>IF(data!A174&gt;0,data!C174,"")</f>
      </c>
      <c r="D173" s="36">
        <f>IF(data!A174&gt;0,data!D174,"")</f>
      </c>
      <c r="E173" s="36">
        <f>IF(data!A174&gt;0,data!E174,"")</f>
      </c>
      <c r="F173" s="36">
        <f>IF(data!A174&gt;0,data!F174,"")</f>
      </c>
      <c r="H173" s="8">
        <f t="shared" si="142"/>
      </c>
      <c r="I173" s="8">
        <f t="shared" si="143"/>
      </c>
      <c r="J173" s="8">
        <f t="shared" si="144"/>
      </c>
      <c r="K173" s="8">
        <f t="shared" si="145"/>
      </c>
      <c r="L173" s="8">
        <f t="shared" si="146"/>
      </c>
      <c r="M173" s="14"/>
      <c r="N173" s="9">
        <f t="shared" si="152"/>
      </c>
      <c r="O173" s="9">
        <f t="shared" si="153"/>
      </c>
      <c r="P173" s="9">
        <f t="shared" si="154"/>
      </c>
      <c r="Q173" s="9">
        <f t="shared" si="155"/>
      </c>
      <c r="R173" s="9">
        <f t="shared" si="156"/>
      </c>
      <c r="S173" s="14"/>
      <c r="T173" s="9">
        <f t="shared" si="157"/>
        <v>0</v>
      </c>
      <c r="U173" s="9">
        <f t="shared" si="158"/>
        <v>0</v>
      </c>
      <c r="V173" s="9">
        <f t="shared" si="159"/>
        <v>0</v>
      </c>
      <c r="W173" s="11"/>
      <c r="X173" s="8">
        <f t="shared" si="160"/>
      </c>
      <c r="Y173" s="8">
        <f t="shared" si="161"/>
      </c>
      <c r="Z173" s="8">
        <f t="shared" si="162"/>
      </c>
      <c r="AA173" s="8">
        <f t="shared" si="163"/>
      </c>
      <c r="AB173" s="8">
        <f t="shared" si="164"/>
      </c>
      <c r="AC173" s="14"/>
      <c r="AD173" s="9">
        <f t="shared" si="165"/>
      </c>
      <c r="AE173" s="9">
        <f t="shared" si="166"/>
      </c>
      <c r="AF173" s="9">
        <f t="shared" si="167"/>
      </c>
      <c r="AG173" s="9">
        <f t="shared" si="168"/>
      </c>
      <c r="AH173" s="9">
        <f t="shared" si="169"/>
      </c>
      <c r="AI173" s="14"/>
      <c r="AJ173" s="9">
        <f t="shared" si="170"/>
        <v>0</v>
      </c>
      <c r="AK173" s="9">
        <f t="shared" si="171"/>
        <v>0</v>
      </c>
      <c r="AL173" s="9">
        <f t="shared" si="172"/>
        <v>0</v>
      </c>
      <c r="AM173" s="11"/>
      <c r="AN173" s="8">
        <f t="shared" si="147"/>
      </c>
      <c r="AO173" s="8">
        <f t="shared" si="148"/>
      </c>
      <c r="AP173" s="8">
        <f t="shared" si="149"/>
      </c>
      <c r="AQ173" s="8">
        <f t="shared" si="150"/>
      </c>
      <c r="AR173" s="8">
        <f t="shared" si="151"/>
      </c>
      <c r="AS173" s="14"/>
      <c r="AT173" s="9">
        <f t="shared" si="173"/>
      </c>
      <c r="AU173" s="9">
        <f t="shared" si="174"/>
      </c>
      <c r="AV173" s="9">
        <f t="shared" si="175"/>
      </c>
      <c r="AW173" s="9">
        <f t="shared" si="176"/>
      </c>
      <c r="AX173" s="9">
        <f t="shared" si="177"/>
      </c>
      <c r="AY173" s="14"/>
      <c r="AZ173" s="9">
        <f t="shared" si="178"/>
        <v>0</v>
      </c>
      <c r="BA173" s="9">
        <f t="shared" si="179"/>
        <v>0</v>
      </c>
      <c r="BB173" s="9">
        <f t="shared" si="180"/>
        <v>0</v>
      </c>
    </row>
    <row r="174" spans="1:54" ht="14.25">
      <c r="A174" s="8">
        <f>IF(data!A175&gt;0,data!A175,"")</f>
      </c>
      <c r="B174" s="36">
        <f>IF(data!A175&gt;0,data!B175,"")</f>
      </c>
      <c r="C174" s="36">
        <f>IF(data!A175&gt;0,data!C175,"")</f>
      </c>
      <c r="D174" s="36">
        <f>IF(data!A175&gt;0,data!D175,"")</f>
      </c>
      <c r="E174" s="36">
        <f>IF(data!A175&gt;0,data!E175,"")</f>
      </c>
      <c r="F174" s="36">
        <f>IF(data!A175&gt;0,data!F175,"")</f>
      </c>
      <c r="H174" s="8">
        <f t="shared" si="142"/>
      </c>
      <c r="I174" s="8">
        <f t="shared" si="143"/>
      </c>
      <c r="J174" s="8">
        <f t="shared" si="144"/>
      </c>
      <c r="K174" s="8">
        <f t="shared" si="145"/>
      </c>
      <c r="L174" s="8">
        <f t="shared" si="146"/>
      </c>
      <c r="M174" s="14"/>
      <c r="N174" s="9">
        <f t="shared" si="152"/>
      </c>
      <c r="O174" s="9">
        <f t="shared" si="153"/>
      </c>
      <c r="P174" s="9">
        <f t="shared" si="154"/>
      </c>
      <c r="Q174" s="9">
        <f t="shared" si="155"/>
      </c>
      <c r="R174" s="9">
        <f t="shared" si="156"/>
      </c>
      <c r="S174" s="14"/>
      <c r="T174" s="9">
        <f t="shared" si="157"/>
        <v>0</v>
      </c>
      <c r="U174" s="9">
        <f t="shared" si="158"/>
        <v>0</v>
      </c>
      <c r="V174" s="9">
        <f t="shared" si="159"/>
        <v>0</v>
      </c>
      <c r="W174" s="11"/>
      <c r="X174" s="8">
        <f t="shared" si="160"/>
      </c>
      <c r="Y174" s="8">
        <f t="shared" si="161"/>
      </c>
      <c r="Z174" s="8">
        <f t="shared" si="162"/>
      </c>
      <c r="AA174" s="8">
        <f t="shared" si="163"/>
      </c>
      <c r="AB174" s="8">
        <f t="shared" si="164"/>
      </c>
      <c r="AC174" s="14"/>
      <c r="AD174" s="9">
        <f t="shared" si="165"/>
      </c>
      <c r="AE174" s="9">
        <f t="shared" si="166"/>
      </c>
      <c r="AF174" s="9">
        <f t="shared" si="167"/>
      </c>
      <c r="AG174" s="9">
        <f t="shared" si="168"/>
      </c>
      <c r="AH174" s="9">
        <f t="shared" si="169"/>
      </c>
      <c r="AI174" s="14"/>
      <c r="AJ174" s="9">
        <f t="shared" si="170"/>
        <v>0</v>
      </c>
      <c r="AK174" s="9">
        <f t="shared" si="171"/>
        <v>0</v>
      </c>
      <c r="AL174" s="9">
        <f t="shared" si="172"/>
        <v>0</v>
      </c>
      <c r="AM174" s="11"/>
      <c r="AN174" s="8">
        <f t="shared" si="147"/>
      </c>
      <c r="AO174" s="8">
        <f t="shared" si="148"/>
      </c>
      <c r="AP174" s="8">
        <f t="shared" si="149"/>
      </c>
      <c r="AQ174" s="8">
        <f t="shared" si="150"/>
      </c>
      <c r="AR174" s="8">
        <f t="shared" si="151"/>
      </c>
      <c r="AS174" s="14"/>
      <c r="AT174" s="9">
        <f t="shared" si="173"/>
      </c>
      <c r="AU174" s="9">
        <f t="shared" si="174"/>
      </c>
      <c r="AV174" s="9">
        <f t="shared" si="175"/>
      </c>
      <c r="AW174" s="9">
        <f t="shared" si="176"/>
      </c>
      <c r="AX174" s="9">
        <f t="shared" si="177"/>
      </c>
      <c r="AY174" s="14"/>
      <c r="AZ174" s="9">
        <f t="shared" si="178"/>
        <v>0</v>
      </c>
      <c r="BA174" s="9">
        <f t="shared" si="179"/>
        <v>0</v>
      </c>
      <c r="BB174" s="9">
        <f t="shared" si="180"/>
        <v>0</v>
      </c>
    </row>
    <row r="175" spans="1:54" ht="14.25">
      <c r="A175" s="8">
        <f>IF(data!A176&gt;0,data!A176,"")</f>
      </c>
      <c r="B175" s="36">
        <f>IF(data!A176&gt;0,data!B176,"")</f>
      </c>
      <c r="C175" s="36">
        <f>IF(data!A176&gt;0,data!C176,"")</f>
      </c>
      <c r="D175" s="36">
        <f>IF(data!A176&gt;0,data!D176,"")</f>
      </c>
      <c r="E175" s="36">
        <f>IF(data!A176&gt;0,data!E176,"")</f>
      </c>
      <c r="F175" s="36">
        <f>IF(data!A176&gt;0,data!F176,"")</f>
      </c>
      <c r="H175" s="8">
        <f t="shared" si="142"/>
      </c>
      <c r="I175" s="8">
        <f t="shared" si="143"/>
      </c>
      <c r="J175" s="8">
        <f t="shared" si="144"/>
      </c>
      <c r="K175" s="8">
        <f t="shared" si="145"/>
      </c>
      <c r="L175" s="8">
        <f t="shared" si="146"/>
      </c>
      <c r="M175" s="14"/>
      <c r="N175" s="9">
        <f t="shared" si="152"/>
      </c>
      <c r="O175" s="9">
        <f t="shared" si="153"/>
      </c>
      <c r="P175" s="9">
        <f t="shared" si="154"/>
      </c>
      <c r="Q175" s="9">
        <f t="shared" si="155"/>
      </c>
      <c r="R175" s="9">
        <f t="shared" si="156"/>
      </c>
      <c r="S175" s="14"/>
      <c r="T175" s="9">
        <f t="shared" si="157"/>
        <v>0</v>
      </c>
      <c r="U175" s="9">
        <f t="shared" si="158"/>
        <v>0</v>
      </c>
      <c r="V175" s="9">
        <f t="shared" si="159"/>
        <v>0</v>
      </c>
      <c r="W175" s="11"/>
      <c r="X175" s="8">
        <f t="shared" si="160"/>
      </c>
      <c r="Y175" s="8">
        <f t="shared" si="161"/>
      </c>
      <c r="Z175" s="8">
        <f t="shared" si="162"/>
      </c>
      <c r="AA175" s="8">
        <f t="shared" si="163"/>
      </c>
      <c r="AB175" s="8">
        <f t="shared" si="164"/>
      </c>
      <c r="AC175" s="14"/>
      <c r="AD175" s="9">
        <f t="shared" si="165"/>
      </c>
      <c r="AE175" s="9">
        <f t="shared" si="166"/>
      </c>
      <c r="AF175" s="9">
        <f t="shared" si="167"/>
      </c>
      <c r="AG175" s="9">
        <f t="shared" si="168"/>
      </c>
      <c r="AH175" s="9">
        <f t="shared" si="169"/>
      </c>
      <c r="AI175" s="14"/>
      <c r="AJ175" s="9">
        <f t="shared" si="170"/>
        <v>0</v>
      </c>
      <c r="AK175" s="9">
        <f t="shared" si="171"/>
        <v>0</v>
      </c>
      <c r="AL175" s="9">
        <f t="shared" si="172"/>
        <v>0</v>
      </c>
      <c r="AM175" s="11"/>
      <c r="AN175" s="8">
        <f t="shared" si="147"/>
      </c>
      <c r="AO175" s="8">
        <f t="shared" si="148"/>
      </c>
      <c r="AP175" s="8">
        <f t="shared" si="149"/>
      </c>
      <c r="AQ175" s="8">
        <f t="shared" si="150"/>
      </c>
      <c r="AR175" s="8">
        <f t="shared" si="151"/>
      </c>
      <c r="AS175" s="14"/>
      <c r="AT175" s="9">
        <f t="shared" si="173"/>
      </c>
      <c r="AU175" s="9">
        <f t="shared" si="174"/>
      </c>
      <c r="AV175" s="9">
        <f t="shared" si="175"/>
      </c>
      <c r="AW175" s="9">
        <f t="shared" si="176"/>
      </c>
      <c r="AX175" s="9">
        <f t="shared" si="177"/>
      </c>
      <c r="AY175" s="14"/>
      <c r="AZ175" s="9">
        <f t="shared" si="178"/>
        <v>0</v>
      </c>
      <c r="BA175" s="9">
        <f t="shared" si="179"/>
        <v>0</v>
      </c>
      <c r="BB175" s="9">
        <f t="shared" si="180"/>
        <v>0</v>
      </c>
    </row>
    <row r="176" spans="1:54" ht="14.25">
      <c r="A176" s="8">
        <f>IF(data!A177&gt;0,data!A177,"")</f>
      </c>
      <c r="B176" s="36">
        <f>IF(data!A177&gt;0,data!B177,"")</f>
      </c>
      <c r="C176" s="36">
        <f>IF(data!A177&gt;0,data!C177,"")</f>
      </c>
      <c r="D176" s="36">
        <f>IF(data!A177&gt;0,data!D177,"")</f>
      </c>
      <c r="E176" s="36">
        <f>IF(data!A177&gt;0,data!E177,"")</f>
      </c>
      <c r="F176" s="36">
        <f>IF(data!A177&gt;0,data!F177,"")</f>
      </c>
      <c r="H176" s="8">
        <f t="shared" si="142"/>
      </c>
      <c r="I176" s="8">
        <f t="shared" si="143"/>
      </c>
      <c r="J176" s="8">
        <f t="shared" si="144"/>
      </c>
      <c r="K176" s="8">
        <f t="shared" si="145"/>
      </c>
      <c r="L176" s="8">
        <f t="shared" si="146"/>
      </c>
      <c r="M176" s="14"/>
      <c r="N176" s="9">
        <f t="shared" si="152"/>
      </c>
      <c r="O176" s="9">
        <f t="shared" si="153"/>
      </c>
      <c r="P176" s="9">
        <f t="shared" si="154"/>
      </c>
      <c r="Q176" s="9">
        <f t="shared" si="155"/>
      </c>
      <c r="R176" s="9">
        <f t="shared" si="156"/>
      </c>
      <c r="S176" s="14"/>
      <c r="T176" s="9">
        <f t="shared" si="157"/>
        <v>0</v>
      </c>
      <c r="U176" s="9">
        <f t="shared" si="158"/>
        <v>0</v>
      </c>
      <c r="V176" s="9">
        <f t="shared" si="159"/>
        <v>0</v>
      </c>
      <c r="W176" s="11"/>
      <c r="X176" s="8">
        <f t="shared" si="160"/>
      </c>
      <c r="Y176" s="8">
        <f t="shared" si="161"/>
      </c>
      <c r="Z176" s="8">
        <f t="shared" si="162"/>
      </c>
      <c r="AA176" s="8">
        <f t="shared" si="163"/>
      </c>
      <c r="AB176" s="8">
        <f t="shared" si="164"/>
      </c>
      <c r="AC176" s="14"/>
      <c r="AD176" s="9">
        <f t="shared" si="165"/>
      </c>
      <c r="AE176" s="9">
        <f t="shared" si="166"/>
      </c>
      <c r="AF176" s="9">
        <f t="shared" si="167"/>
      </c>
      <c r="AG176" s="9">
        <f t="shared" si="168"/>
      </c>
      <c r="AH176" s="9">
        <f t="shared" si="169"/>
      </c>
      <c r="AI176" s="14"/>
      <c r="AJ176" s="9">
        <f t="shared" si="170"/>
        <v>0</v>
      </c>
      <c r="AK176" s="9">
        <f t="shared" si="171"/>
        <v>0</v>
      </c>
      <c r="AL176" s="9">
        <f t="shared" si="172"/>
        <v>0</v>
      </c>
      <c r="AM176" s="11"/>
      <c r="AN176" s="8">
        <f t="shared" si="147"/>
      </c>
      <c r="AO176" s="8">
        <f t="shared" si="148"/>
      </c>
      <c r="AP176" s="8">
        <f t="shared" si="149"/>
      </c>
      <c r="AQ176" s="8">
        <f t="shared" si="150"/>
      </c>
      <c r="AR176" s="8">
        <f t="shared" si="151"/>
      </c>
      <c r="AS176" s="14"/>
      <c r="AT176" s="9">
        <f t="shared" si="173"/>
      </c>
      <c r="AU176" s="9">
        <f t="shared" si="174"/>
      </c>
      <c r="AV176" s="9">
        <f t="shared" si="175"/>
      </c>
      <c r="AW176" s="9">
        <f t="shared" si="176"/>
      </c>
      <c r="AX176" s="9">
        <f t="shared" si="177"/>
      </c>
      <c r="AY176" s="14"/>
      <c r="AZ176" s="9">
        <f t="shared" si="178"/>
        <v>0</v>
      </c>
      <c r="BA176" s="9">
        <f t="shared" si="179"/>
        <v>0</v>
      </c>
      <c r="BB176" s="9">
        <f t="shared" si="180"/>
        <v>0</v>
      </c>
    </row>
    <row r="177" spans="1:54" ht="14.25">
      <c r="A177" s="8">
        <f>IF(data!A178&gt;0,data!A178,"")</f>
      </c>
      <c r="B177" s="36">
        <f>IF(data!A178&gt;0,data!B178,"")</f>
      </c>
      <c r="C177" s="36">
        <f>IF(data!A178&gt;0,data!C178,"")</f>
      </c>
      <c r="D177" s="36">
        <f>IF(data!A178&gt;0,data!D178,"")</f>
      </c>
      <c r="E177" s="36">
        <f>IF(data!A178&gt;0,data!E178,"")</f>
      </c>
      <c r="F177" s="36">
        <f>IF(data!A178&gt;0,data!F178,"")</f>
      </c>
      <c r="H177" s="8">
        <f t="shared" si="142"/>
      </c>
      <c r="I177" s="8">
        <f t="shared" si="143"/>
      </c>
      <c r="J177" s="8">
        <f t="shared" si="144"/>
      </c>
      <c r="K177" s="8">
        <f t="shared" si="145"/>
      </c>
      <c r="L177" s="8">
        <f t="shared" si="146"/>
      </c>
      <c r="M177" s="14"/>
      <c r="N177" s="9">
        <f t="shared" si="152"/>
      </c>
      <c r="O177" s="9">
        <f t="shared" si="153"/>
      </c>
      <c r="P177" s="9">
        <f t="shared" si="154"/>
      </c>
      <c r="Q177" s="9">
        <f t="shared" si="155"/>
      </c>
      <c r="R177" s="9">
        <f t="shared" si="156"/>
      </c>
      <c r="S177" s="14"/>
      <c r="T177" s="9">
        <f t="shared" si="157"/>
        <v>0</v>
      </c>
      <c r="U177" s="9">
        <f t="shared" si="158"/>
        <v>0</v>
      </c>
      <c r="V177" s="9">
        <f t="shared" si="159"/>
        <v>0</v>
      </c>
      <c r="W177" s="11"/>
      <c r="X177" s="8">
        <f t="shared" si="160"/>
      </c>
      <c r="Y177" s="8">
        <f t="shared" si="161"/>
      </c>
      <c r="Z177" s="8">
        <f t="shared" si="162"/>
      </c>
      <c r="AA177" s="8">
        <f t="shared" si="163"/>
      </c>
      <c r="AB177" s="8">
        <f t="shared" si="164"/>
      </c>
      <c r="AC177" s="14"/>
      <c r="AD177" s="9">
        <f t="shared" si="165"/>
      </c>
      <c r="AE177" s="9">
        <f t="shared" si="166"/>
      </c>
      <c r="AF177" s="9">
        <f t="shared" si="167"/>
      </c>
      <c r="AG177" s="9">
        <f t="shared" si="168"/>
      </c>
      <c r="AH177" s="9">
        <f t="shared" si="169"/>
      </c>
      <c r="AI177" s="14"/>
      <c r="AJ177" s="9">
        <f t="shared" si="170"/>
        <v>0</v>
      </c>
      <c r="AK177" s="9">
        <f t="shared" si="171"/>
        <v>0</v>
      </c>
      <c r="AL177" s="9">
        <f t="shared" si="172"/>
        <v>0</v>
      </c>
      <c r="AM177" s="11"/>
      <c r="AN177" s="8">
        <f t="shared" si="147"/>
      </c>
      <c r="AO177" s="8">
        <f t="shared" si="148"/>
      </c>
      <c r="AP177" s="8">
        <f t="shared" si="149"/>
      </c>
      <c r="AQ177" s="8">
        <f t="shared" si="150"/>
      </c>
      <c r="AR177" s="8">
        <f t="shared" si="151"/>
      </c>
      <c r="AS177" s="14"/>
      <c r="AT177" s="9">
        <f t="shared" si="173"/>
      </c>
      <c r="AU177" s="9">
        <f t="shared" si="174"/>
      </c>
      <c r="AV177" s="9">
        <f t="shared" si="175"/>
      </c>
      <c r="AW177" s="9">
        <f t="shared" si="176"/>
      </c>
      <c r="AX177" s="9">
        <f t="shared" si="177"/>
      </c>
      <c r="AY177" s="14"/>
      <c r="AZ177" s="9">
        <f t="shared" si="178"/>
        <v>0</v>
      </c>
      <c r="BA177" s="9">
        <f t="shared" si="179"/>
        <v>0</v>
      </c>
      <c r="BB177" s="9">
        <f t="shared" si="180"/>
        <v>0</v>
      </c>
    </row>
    <row r="178" spans="1:54" ht="14.25">
      <c r="A178" s="8">
        <f>IF(data!A179&gt;0,data!A179,"")</f>
      </c>
      <c r="B178" s="36">
        <f>IF(data!A179&gt;0,data!B179,"")</f>
      </c>
      <c r="C178" s="36">
        <f>IF(data!A179&gt;0,data!C179,"")</f>
      </c>
      <c r="D178" s="36">
        <f>IF(data!A179&gt;0,data!D179,"")</f>
      </c>
      <c r="E178" s="36">
        <f>IF(data!A179&gt;0,data!E179,"")</f>
      </c>
      <c r="F178" s="36">
        <f>IF(data!A179&gt;0,data!F179,"")</f>
      </c>
      <c r="H178" s="8">
        <f t="shared" si="142"/>
      </c>
      <c r="I178" s="8">
        <f t="shared" si="143"/>
      </c>
      <c r="J178" s="8">
        <f t="shared" si="144"/>
      </c>
      <c r="K178" s="8">
        <f t="shared" si="145"/>
      </c>
      <c r="L178" s="8">
        <f t="shared" si="146"/>
      </c>
      <c r="M178" s="14"/>
      <c r="N178" s="9">
        <f t="shared" si="152"/>
      </c>
      <c r="O178" s="9">
        <f t="shared" si="153"/>
      </c>
      <c r="P178" s="9">
        <f t="shared" si="154"/>
      </c>
      <c r="Q178" s="9">
        <f t="shared" si="155"/>
      </c>
      <c r="R178" s="9">
        <f t="shared" si="156"/>
      </c>
      <c r="S178" s="14"/>
      <c r="T178" s="9">
        <f t="shared" si="157"/>
        <v>0</v>
      </c>
      <c r="U178" s="9">
        <f t="shared" si="158"/>
        <v>0</v>
      </c>
      <c r="V178" s="9">
        <f t="shared" si="159"/>
        <v>0</v>
      </c>
      <c r="W178" s="11"/>
      <c r="X178" s="8">
        <f t="shared" si="160"/>
      </c>
      <c r="Y178" s="8">
        <f t="shared" si="161"/>
      </c>
      <c r="Z178" s="8">
        <f t="shared" si="162"/>
      </c>
      <c r="AA178" s="8">
        <f t="shared" si="163"/>
      </c>
      <c r="AB178" s="8">
        <f t="shared" si="164"/>
      </c>
      <c r="AC178" s="14"/>
      <c r="AD178" s="9">
        <f t="shared" si="165"/>
      </c>
      <c r="AE178" s="9">
        <f t="shared" si="166"/>
      </c>
      <c r="AF178" s="9">
        <f t="shared" si="167"/>
      </c>
      <c r="AG178" s="9">
        <f t="shared" si="168"/>
      </c>
      <c r="AH178" s="9">
        <f t="shared" si="169"/>
      </c>
      <c r="AI178" s="14"/>
      <c r="AJ178" s="9">
        <f t="shared" si="170"/>
        <v>0</v>
      </c>
      <c r="AK178" s="9">
        <f t="shared" si="171"/>
        <v>0</v>
      </c>
      <c r="AL178" s="9">
        <f t="shared" si="172"/>
        <v>0</v>
      </c>
      <c r="AM178" s="11"/>
      <c r="AN178" s="8">
        <f t="shared" si="147"/>
      </c>
      <c r="AO178" s="8">
        <f t="shared" si="148"/>
      </c>
      <c r="AP178" s="8">
        <f t="shared" si="149"/>
      </c>
      <c r="AQ178" s="8">
        <f t="shared" si="150"/>
      </c>
      <c r="AR178" s="8">
        <f t="shared" si="151"/>
      </c>
      <c r="AS178" s="14"/>
      <c r="AT178" s="9">
        <f t="shared" si="173"/>
      </c>
      <c r="AU178" s="9">
        <f t="shared" si="174"/>
      </c>
      <c r="AV178" s="9">
        <f t="shared" si="175"/>
      </c>
      <c r="AW178" s="9">
        <f t="shared" si="176"/>
      </c>
      <c r="AX178" s="9">
        <f t="shared" si="177"/>
      </c>
      <c r="AY178" s="14"/>
      <c r="AZ178" s="9">
        <f t="shared" si="178"/>
        <v>0</v>
      </c>
      <c r="BA178" s="9">
        <f t="shared" si="179"/>
        <v>0</v>
      </c>
      <c r="BB178" s="9">
        <f t="shared" si="180"/>
        <v>0</v>
      </c>
    </row>
    <row r="179" spans="1:54" ht="14.25">
      <c r="A179" s="8">
        <f>IF(data!A180&gt;0,data!A180,"")</f>
      </c>
      <c r="B179" s="36">
        <f>IF(data!A180&gt;0,data!B180,"")</f>
      </c>
      <c r="C179" s="36">
        <f>IF(data!A180&gt;0,data!C180,"")</f>
      </c>
      <c r="D179" s="36">
        <f>IF(data!A180&gt;0,data!D180,"")</f>
      </c>
      <c r="E179" s="36">
        <f>IF(data!A180&gt;0,data!E180,"")</f>
      </c>
      <c r="F179" s="36">
        <f>IF(data!A180&gt;0,data!F180,"")</f>
      </c>
      <c r="H179" s="8">
        <f t="shared" si="142"/>
      </c>
      <c r="I179" s="8">
        <f t="shared" si="143"/>
      </c>
      <c r="J179" s="8">
        <f t="shared" si="144"/>
      </c>
      <c r="K179" s="8">
        <f t="shared" si="145"/>
      </c>
      <c r="L179" s="8">
        <f t="shared" si="146"/>
      </c>
      <c r="M179" s="14"/>
      <c r="N179" s="9">
        <f t="shared" si="152"/>
      </c>
      <c r="O179" s="9">
        <f t="shared" si="153"/>
      </c>
      <c r="P179" s="9">
        <f t="shared" si="154"/>
      </c>
      <c r="Q179" s="9">
        <f t="shared" si="155"/>
      </c>
      <c r="R179" s="9">
        <f t="shared" si="156"/>
      </c>
      <c r="S179" s="14"/>
      <c r="T179" s="9">
        <f t="shared" si="157"/>
        <v>0</v>
      </c>
      <c r="U179" s="9">
        <f t="shared" si="158"/>
        <v>0</v>
      </c>
      <c r="V179" s="9">
        <f t="shared" si="159"/>
        <v>0</v>
      </c>
      <c r="W179" s="11"/>
      <c r="X179" s="8">
        <f t="shared" si="160"/>
      </c>
      <c r="Y179" s="8">
        <f t="shared" si="161"/>
      </c>
      <c r="Z179" s="8">
        <f t="shared" si="162"/>
      </c>
      <c r="AA179" s="8">
        <f t="shared" si="163"/>
      </c>
      <c r="AB179" s="8">
        <f t="shared" si="164"/>
      </c>
      <c r="AC179" s="14"/>
      <c r="AD179" s="9">
        <f t="shared" si="165"/>
      </c>
      <c r="AE179" s="9">
        <f t="shared" si="166"/>
      </c>
      <c r="AF179" s="9">
        <f t="shared" si="167"/>
      </c>
      <c r="AG179" s="9">
        <f t="shared" si="168"/>
      </c>
      <c r="AH179" s="9">
        <f t="shared" si="169"/>
      </c>
      <c r="AI179" s="14"/>
      <c r="AJ179" s="9">
        <f t="shared" si="170"/>
        <v>0</v>
      </c>
      <c r="AK179" s="9">
        <f t="shared" si="171"/>
        <v>0</v>
      </c>
      <c r="AL179" s="9">
        <f t="shared" si="172"/>
        <v>0</v>
      </c>
      <c r="AM179" s="11"/>
      <c r="AN179" s="8">
        <f t="shared" si="147"/>
      </c>
      <c r="AO179" s="8">
        <f t="shared" si="148"/>
      </c>
      <c r="AP179" s="8">
        <f t="shared" si="149"/>
      </c>
      <c r="AQ179" s="8">
        <f t="shared" si="150"/>
      </c>
      <c r="AR179" s="8">
        <f t="shared" si="151"/>
      </c>
      <c r="AS179" s="14"/>
      <c r="AT179" s="9">
        <f t="shared" si="173"/>
      </c>
      <c r="AU179" s="9">
        <f t="shared" si="174"/>
      </c>
      <c r="AV179" s="9">
        <f t="shared" si="175"/>
      </c>
      <c r="AW179" s="9">
        <f t="shared" si="176"/>
      </c>
      <c r="AX179" s="9">
        <f t="shared" si="177"/>
      </c>
      <c r="AY179" s="14"/>
      <c r="AZ179" s="9">
        <f t="shared" si="178"/>
        <v>0</v>
      </c>
      <c r="BA179" s="9">
        <f t="shared" si="179"/>
        <v>0</v>
      </c>
      <c r="BB179" s="9">
        <f t="shared" si="180"/>
        <v>0</v>
      </c>
    </row>
    <row r="180" spans="1:54" ht="14.25">
      <c r="A180" s="8">
        <f>IF(data!A181&gt;0,data!A181,"")</f>
      </c>
      <c r="B180" s="36">
        <f>IF(data!A181&gt;0,data!B181,"")</f>
      </c>
      <c r="C180" s="36">
        <f>IF(data!A181&gt;0,data!C181,"")</f>
      </c>
      <c r="D180" s="36">
        <f>IF(data!A181&gt;0,data!D181,"")</f>
      </c>
      <c r="E180" s="36">
        <f>IF(data!A181&gt;0,data!E181,"")</f>
      </c>
      <c r="F180" s="36">
        <f>IF(data!A181&gt;0,data!F181,"")</f>
      </c>
      <c r="H180" s="8">
        <f t="shared" si="142"/>
      </c>
      <c r="I180" s="8">
        <f t="shared" si="143"/>
      </c>
      <c r="J180" s="8">
        <f t="shared" si="144"/>
      </c>
      <c r="K180" s="8">
        <f t="shared" si="145"/>
      </c>
      <c r="L180" s="8">
        <f t="shared" si="146"/>
      </c>
      <c r="M180" s="14"/>
      <c r="N180" s="9">
        <f t="shared" si="152"/>
      </c>
      <c r="O180" s="9">
        <f t="shared" si="153"/>
      </c>
      <c r="P180" s="9">
        <f t="shared" si="154"/>
      </c>
      <c r="Q180" s="9">
        <f t="shared" si="155"/>
      </c>
      <c r="R180" s="9">
        <f t="shared" si="156"/>
      </c>
      <c r="S180" s="14"/>
      <c r="T180" s="9">
        <f t="shared" si="157"/>
        <v>0</v>
      </c>
      <c r="U180" s="9">
        <f t="shared" si="158"/>
        <v>0</v>
      </c>
      <c r="V180" s="9">
        <f t="shared" si="159"/>
        <v>0</v>
      </c>
      <c r="W180" s="11"/>
      <c r="X180" s="8">
        <f t="shared" si="160"/>
      </c>
      <c r="Y180" s="8">
        <f t="shared" si="161"/>
      </c>
      <c r="Z180" s="8">
        <f t="shared" si="162"/>
      </c>
      <c r="AA180" s="8">
        <f t="shared" si="163"/>
      </c>
      <c r="AB180" s="8">
        <f t="shared" si="164"/>
      </c>
      <c r="AC180" s="14"/>
      <c r="AD180" s="9">
        <f t="shared" si="165"/>
      </c>
      <c r="AE180" s="9">
        <f t="shared" si="166"/>
      </c>
      <c r="AF180" s="9">
        <f t="shared" si="167"/>
      </c>
      <c r="AG180" s="9">
        <f t="shared" si="168"/>
      </c>
      <c r="AH180" s="9">
        <f t="shared" si="169"/>
      </c>
      <c r="AI180" s="14"/>
      <c r="AJ180" s="9">
        <f t="shared" si="170"/>
        <v>0</v>
      </c>
      <c r="AK180" s="9">
        <f t="shared" si="171"/>
        <v>0</v>
      </c>
      <c r="AL180" s="9">
        <f t="shared" si="172"/>
        <v>0</v>
      </c>
      <c r="AM180" s="11"/>
      <c r="AN180" s="8">
        <f t="shared" si="147"/>
      </c>
      <c r="AO180" s="8">
        <f t="shared" si="148"/>
      </c>
      <c r="AP180" s="8">
        <f t="shared" si="149"/>
      </c>
      <c r="AQ180" s="8">
        <f t="shared" si="150"/>
      </c>
      <c r="AR180" s="8">
        <f t="shared" si="151"/>
      </c>
      <c r="AS180" s="14"/>
      <c r="AT180" s="9">
        <f t="shared" si="173"/>
      </c>
      <c r="AU180" s="9">
        <f t="shared" si="174"/>
      </c>
      <c r="AV180" s="9">
        <f t="shared" si="175"/>
      </c>
      <c r="AW180" s="9">
        <f t="shared" si="176"/>
      </c>
      <c r="AX180" s="9">
        <f t="shared" si="177"/>
      </c>
      <c r="AY180" s="14"/>
      <c r="AZ180" s="9">
        <f t="shared" si="178"/>
        <v>0</v>
      </c>
      <c r="BA180" s="9">
        <f t="shared" si="179"/>
        <v>0</v>
      </c>
      <c r="BB180" s="9">
        <f t="shared" si="180"/>
        <v>0</v>
      </c>
    </row>
    <row r="181" spans="1:54" ht="14.25">
      <c r="A181" s="8">
        <f>IF(data!A182&gt;0,data!A182,"")</f>
      </c>
      <c r="B181" s="36">
        <f>IF(data!A182&gt;0,data!B182,"")</f>
      </c>
      <c r="C181" s="36">
        <f>IF(data!A182&gt;0,data!C182,"")</f>
      </c>
      <c r="D181" s="36">
        <f>IF(data!A182&gt;0,data!D182,"")</f>
      </c>
      <c r="E181" s="36">
        <f>IF(data!A182&gt;0,data!E182,"")</f>
      </c>
      <c r="F181" s="36">
        <f>IF(data!A182&gt;0,data!F182,"")</f>
      </c>
      <c r="H181" s="8">
        <f t="shared" si="142"/>
      </c>
      <c r="I181" s="8">
        <f t="shared" si="143"/>
      </c>
      <c r="J181" s="8">
        <f t="shared" si="144"/>
      </c>
      <c r="K181" s="8">
        <f t="shared" si="145"/>
      </c>
      <c r="L181" s="8">
        <f t="shared" si="146"/>
      </c>
      <c r="M181" s="14"/>
      <c r="N181" s="9">
        <f t="shared" si="152"/>
      </c>
      <c r="O181" s="9">
        <f t="shared" si="153"/>
      </c>
      <c r="P181" s="9">
        <f t="shared" si="154"/>
      </c>
      <c r="Q181" s="9">
        <f t="shared" si="155"/>
      </c>
      <c r="R181" s="9">
        <f t="shared" si="156"/>
      </c>
      <c r="S181" s="14"/>
      <c r="T181" s="9">
        <f t="shared" si="157"/>
        <v>0</v>
      </c>
      <c r="U181" s="9">
        <f t="shared" si="158"/>
        <v>0</v>
      </c>
      <c r="V181" s="9">
        <f t="shared" si="159"/>
        <v>0</v>
      </c>
      <c r="W181" s="11"/>
      <c r="X181" s="8">
        <f t="shared" si="160"/>
      </c>
      <c r="Y181" s="8">
        <f t="shared" si="161"/>
      </c>
      <c r="Z181" s="8">
        <f t="shared" si="162"/>
      </c>
      <c r="AA181" s="8">
        <f t="shared" si="163"/>
      </c>
      <c r="AB181" s="8">
        <f t="shared" si="164"/>
      </c>
      <c r="AC181" s="14"/>
      <c r="AD181" s="9">
        <f t="shared" si="165"/>
      </c>
      <c r="AE181" s="9">
        <f t="shared" si="166"/>
      </c>
      <c r="AF181" s="9">
        <f t="shared" si="167"/>
      </c>
      <c r="AG181" s="9">
        <f t="shared" si="168"/>
      </c>
      <c r="AH181" s="9">
        <f t="shared" si="169"/>
      </c>
      <c r="AI181" s="14"/>
      <c r="AJ181" s="9">
        <f t="shared" si="170"/>
        <v>0</v>
      </c>
      <c r="AK181" s="9">
        <f t="shared" si="171"/>
        <v>0</v>
      </c>
      <c r="AL181" s="9">
        <f t="shared" si="172"/>
        <v>0</v>
      </c>
      <c r="AM181" s="11"/>
      <c r="AN181" s="8">
        <f t="shared" si="147"/>
      </c>
      <c r="AO181" s="8">
        <f t="shared" si="148"/>
      </c>
      <c r="AP181" s="8">
        <f t="shared" si="149"/>
      </c>
      <c r="AQ181" s="8">
        <f t="shared" si="150"/>
      </c>
      <c r="AR181" s="8">
        <f t="shared" si="151"/>
      </c>
      <c r="AS181" s="14"/>
      <c r="AT181" s="9">
        <f t="shared" si="173"/>
      </c>
      <c r="AU181" s="9">
        <f t="shared" si="174"/>
      </c>
      <c r="AV181" s="9">
        <f t="shared" si="175"/>
      </c>
      <c r="AW181" s="9">
        <f t="shared" si="176"/>
      </c>
      <c r="AX181" s="9">
        <f t="shared" si="177"/>
      </c>
      <c r="AY181" s="14"/>
      <c r="AZ181" s="9">
        <f t="shared" si="178"/>
        <v>0</v>
      </c>
      <c r="BA181" s="9">
        <f t="shared" si="179"/>
        <v>0</v>
      </c>
      <c r="BB181" s="9">
        <f t="shared" si="180"/>
        <v>0</v>
      </c>
    </row>
    <row r="182" spans="1:54" ht="14.25">
      <c r="A182" s="8">
        <f>IF(data!A183&gt;0,data!A183,"")</f>
      </c>
      <c r="B182" s="36">
        <f>IF(data!A183&gt;0,data!B183,"")</f>
      </c>
      <c r="C182" s="36">
        <f>IF(data!A183&gt;0,data!C183,"")</f>
      </c>
      <c r="D182" s="36">
        <f>IF(data!A183&gt;0,data!D183,"")</f>
      </c>
      <c r="E182" s="36">
        <f>IF(data!A183&gt;0,data!E183,"")</f>
      </c>
      <c r="F182" s="36">
        <f>IF(data!A183&gt;0,data!F183,"")</f>
      </c>
      <c r="H182" s="8">
        <f t="shared" si="142"/>
      </c>
      <c r="I182" s="8">
        <f t="shared" si="143"/>
      </c>
      <c r="J182" s="8">
        <f t="shared" si="144"/>
      </c>
      <c r="K182" s="8">
        <f t="shared" si="145"/>
      </c>
      <c r="L182" s="8">
        <f t="shared" si="146"/>
      </c>
      <c r="M182" s="14"/>
      <c r="N182" s="9">
        <f t="shared" si="152"/>
      </c>
      <c r="O182" s="9">
        <f t="shared" si="153"/>
      </c>
      <c r="P182" s="9">
        <f t="shared" si="154"/>
      </c>
      <c r="Q182" s="9">
        <f t="shared" si="155"/>
      </c>
      <c r="R182" s="9">
        <f t="shared" si="156"/>
      </c>
      <c r="S182" s="14"/>
      <c r="T182" s="9">
        <f t="shared" si="157"/>
        <v>0</v>
      </c>
      <c r="U182" s="9">
        <f t="shared" si="158"/>
        <v>0</v>
      </c>
      <c r="V182" s="9">
        <f t="shared" si="159"/>
        <v>0</v>
      </c>
      <c r="W182" s="11"/>
      <c r="X182" s="8">
        <f t="shared" si="160"/>
      </c>
      <c r="Y182" s="8">
        <f t="shared" si="161"/>
      </c>
      <c r="Z182" s="8">
        <f t="shared" si="162"/>
      </c>
      <c r="AA182" s="8">
        <f t="shared" si="163"/>
      </c>
      <c r="AB182" s="8">
        <f t="shared" si="164"/>
      </c>
      <c r="AC182" s="14"/>
      <c r="AD182" s="9">
        <f t="shared" si="165"/>
      </c>
      <c r="AE182" s="9">
        <f t="shared" si="166"/>
      </c>
      <c r="AF182" s="9">
        <f t="shared" si="167"/>
      </c>
      <c r="AG182" s="9">
        <f t="shared" si="168"/>
      </c>
      <c r="AH182" s="9">
        <f t="shared" si="169"/>
      </c>
      <c r="AI182" s="14"/>
      <c r="AJ182" s="9">
        <f t="shared" si="170"/>
        <v>0</v>
      </c>
      <c r="AK182" s="9">
        <f t="shared" si="171"/>
        <v>0</v>
      </c>
      <c r="AL182" s="9">
        <f t="shared" si="172"/>
        <v>0</v>
      </c>
      <c r="AM182" s="11"/>
      <c r="AN182" s="8">
        <f t="shared" si="147"/>
      </c>
      <c r="AO182" s="8">
        <f t="shared" si="148"/>
      </c>
      <c r="AP182" s="8">
        <f t="shared" si="149"/>
      </c>
      <c r="AQ182" s="8">
        <f t="shared" si="150"/>
      </c>
      <c r="AR182" s="8">
        <f t="shared" si="151"/>
      </c>
      <c r="AS182" s="14"/>
      <c r="AT182" s="9">
        <f t="shared" si="173"/>
      </c>
      <c r="AU182" s="9">
        <f t="shared" si="174"/>
      </c>
      <c r="AV182" s="9">
        <f t="shared" si="175"/>
      </c>
      <c r="AW182" s="9">
        <f t="shared" si="176"/>
      </c>
      <c r="AX182" s="9">
        <f t="shared" si="177"/>
      </c>
      <c r="AY182" s="14"/>
      <c r="AZ182" s="9">
        <f t="shared" si="178"/>
        <v>0</v>
      </c>
      <c r="BA182" s="9">
        <f t="shared" si="179"/>
        <v>0</v>
      </c>
      <c r="BB182" s="9">
        <f t="shared" si="180"/>
        <v>0</v>
      </c>
    </row>
    <row r="183" spans="1:54" ht="14.25">
      <c r="A183" s="8">
        <f>IF(data!A184&gt;0,data!A184,"")</f>
      </c>
      <c r="B183" s="36">
        <f>IF(data!A184&gt;0,data!B184,"")</f>
      </c>
      <c r="C183" s="36">
        <f>IF(data!A184&gt;0,data!C184,"")</f>
      </c>
      <c r="D183" s="36">
        <f>IF(data!A184&gt;0,data!D184,"")</f>
      </c>
      <c r="E183" s="36">
        <f>IF(data!A184&gt;0,data!E184,"")</f>
      </c>
      <c r="F183" s="36">
        <f>IF(data!A184&gt;0,data!F184,"")</f>
      </c>
      <c r="H183" s="8">
        <f t="shared" si="142"/>
      </c>
      <c r="I183" s="8">
        <f t="shared" si="143"/>
      </c>
      <c r="J183" s="8">
        <f t="shared" si="144"/>
      </c>
      <c r="K183" s="8">
        <f t="shared" si="145"/>
      </c>
      <c r="L183" s="8">
        <f t="shared" si="146"/>
      </c>
      <c r="M183" s="14"/>
      <c r="N183" s="9">
        <f t="shared" si="152"/>
      </c>
      <c r="O183" s="9">
        <f t="shared" si="153"/>
      </c>
      <c r="P183" s="9">
        <f t="shared" si="154"/>
      </c>
      <c r="Q183" s="9">
        <f t="shared" si="155"/>
      </c>
      <c r="R183" s="9">
        <f t="shared" si="156"/>
      </c>
      <c r="S183" s="14"/>
      <c r="T183" s="9">
        <f t="shared" si="157"/>
        <v>0</v>
      </c>
      <c r="U183" s="9">
        <f t="shared" si="158"/>
        <v>0</v>
      </c>
      <c r="V183" s="9">
        <f t="shared" si="159"/>
        <v>0</v>
      </c>
      <c r="W183" s="11"/>
      <c r="X183" s="8">
        <f t="shared" si="160"/>
      </c>
      <c r="Y183" s="8">
        <f t="shared" si="161"/>
      </c>
      <c r="Z183" s="8">
        <f t="shared" si="162"/>
      </c>
      <c r="AA183" s="8">
        <f t="shared" si="163"/>
      </c>
      <c r="AB183" s="8">
        <f t="shared" si="164"/>
      </c>
      <c r="AC183" s="14"/>
      <c r="AD183" s="9">
        <f t="shared" si="165"/>
      </c>
      <c r="AE183" s="9">
        <f t="shared" si="166"/>
      </c>
      <c r="AF183" s="9">
        <f t="shared" si="167"/>
      </c>
      <c r="AG183" s="9">
        <f t="shared" si="168"/>
      </c>
      <c r="AH183" s="9">
        <f t="shared" si="169"/>
      </c>
      <c r="AI183" s="14"/>
      <c r="AJ183" s="9">
        <f t="shared" si="170"/>
        <v>0</v>
      </c>
      <c r="AK183" s="9">
        <f t="shared" si="171"/>
        <v>0</v>
      </c>
      <c r="AL183" s="9">
        <f t="shared" si="172"/>
        <v>0</v>
      </c>
      <c r="AM183" s="11"/>
      <c r="AN183" s="8">
        <f t="shared" si="147"/>
      </c>
      <c r="AO183" s="8">
        <f t="shared" si="148"/>
      </c>
      <c r="AP183" s="8">
        <f t="shared" si="149"/>
      </c>
      <c r="AQ183" s="8">
        <f t="shared" si="150"/>
      </c>
      <c r="AR183" s="8">
        <f t="shared" si="151"/>
      </c>
      <c r="AS183" s="14"/>
      <c r="AT183" s="9">
        <f t="shared" si="173"/>
      </c>
      <c r="AU183" s="9">
        <f t="shared" si="174"/>
      </c>
      <c r="AV183" s="9">
        <f t="shared" si="175"/>
      </c>
      <c r="AW183" s="9">
        <f t="shared" si="176"/>
      </c>
      <c r="AX183" s="9">
        <f t="shared" si="177"/>
      </c>
      <c r="AY183" s="14"/>
      <c r="AZ183" s="9">
        <f t="shared" si="178"/>
        <v>0</v>
      </c>
      <c r="BA183" s="9">
        <f t="shared" si="179"/>
        <v>0</v>
      </c>
      <c r="BB183" s="9">
        <f t="shared" si="180"/>
        <v>0</v>
      </c>
    </row>
    <row r="184" spans="1:54" ht="14.25">
      <c r="A184" s="8">
        <f>IF(data!A185&gt;0,data!A185,"")</f>
      </c>
      <c r="B184" s="36">
        <f>IF(data!A185&gt;0,data!B185,"")</f>
      </c>
      <c r="C184" s="36">
        <f>IF(data!A185&gt;0,data!C185,"")</f>
      </c>
      <c r="D184" s="36">
        <f>IF(data!A185&gt;0,data!D185,"")</f>
      </c>
      <c r="E184" s="36">
        <f>IF(data!A185&gt;0,data!E185,"")</f>
      </c>
      <c r="F184" s="36">
        <f>IF(data!A185&gt;0,data!F185,"")</f>
      </c>
      <c r="H184" s="8">
        <f t="shared" si="142"/>
      </c>
      <c r="I184" s="8">
        <f t="shared" si="143"/>
      </c>
      <c r="J184" s="8">
        <f t="shared" si="144"/>
      </c>
      <c r="K184" s="8">
        <f t="shared" si="145"/>
      </c>
      <c r="L184" s="8">
        <f t="shared" si="146"/>
      </c>
      <c r="M184" s="14"/>
      <c r="N184" s="9">
        <f t="shared" si="152"/>
      </c>
      <c r="O184" s="9">
        <f t="shared" si="153"/>
      </c>
      <c r="P184" s="9">
        <f t="shared" si="154"/>
      </c>
      <c r="Q184" s="9">
        <f t="shared" si="155"/>
      </c>
      <c r="R184" s="9">
        <f t="shared" si="156"/>
      </c>
      <c r="S184" s="14"/>
      <c r="T184" s="9">
        <f t="shared" si="157"/>
        <v>0</v>
      </c>
      <c r="U184" s="9">
        <f t="shared" si="158"/>
        <v>0</v>
      </c>
      <c r="V184" s="9">
        <f t="shared" si="159"/>
        <v>0</v>
      </c>
      <c r="W184" s="11"/>
      <c r="X184" s="8">
        <f t="shared" si="160"/>
      </c>
      <c r="Y184" s="8">
        <f t="shared" si="161"/>
      </c>
      <c r="Z184" s="8">
        <f t="shared" si="162"/>
      </c>
      <c r="AA184" s="8">
        <f t="shared" si="163"/>
      </c>
      <c r="AB184" s="8">
        <f t="shared" si="164"/>
      </c>
      <c r="AC184" s="14"/>
      <c r="AD184" s="9">
        <f t="shared" si="165"/>
      </c>
      <c r="AE184" s="9">
        <f t="shared" si="166"/>
      </c>
      <c r="AF184" s="9">
        <f t="shared" si="167"/>
      </c>
      <c r="AG184" s="9">
        <f t="shared" si="168"/>
      </c>
      <c r="AH184" s="9">
        <f t="shared" si="169"/>
      </c>
      <c r="AI184" s="14"/>
      <c r="AJ184" s="9">
        <f t="shared" si="170"/>
        <v>0</v>
      </c>
      <c r="AK184" s="9">
        <f t="shared" si="171"/>
        <v>0</v>
      </c>
      <c r="AL184" s="9">
        <f t="shared" si="172"/>
        <v>0</v>
      </c>
      <c r="AM184" s="11"/>
      <c r="AN184" s="8">
        <f t="shared" si="147"/>
      </c>
      <c r="AO184" s="8">
        <f t="shared" si="148"/>
      </c>
      <c r="AP184" s="8">
        <f t="shared" si="149"/>
      </c>
      <c r="AQ184" s="8">
        <f t="shared" si="150"/>
      </c>
      <c r="AR184" s="8">
        <f t="shared" si="151"/>
      </c>
      <c r="AS184" s="14"/>
      <c r="AT184" s="9">
        <f t="shared" si="173"/>
      </c>
      <c r="AU184" s="9">
        <f t="shared" si="174"/>
      </c>
      <c r="AV184" s="9">
        <f t="shared" si="175"/>
      </c>
      <c r="AW184" s="9">
        <f t="shared" si="176"/>
      </c>
      <c r="AX184" s="9">
        <f t="shared" si="177"/>
      </c>
      <c r="AY184" s="14"/>
      <c r="AZ184" s="9">
        <f t="shared" si="178"/>
        <v>0</v>
      </c>
      <c r="BA184" s="9">
        <f t="shared" si="179"/>
        <v>0</v>
      </c>
      <c r="BB184" s="9">
        <f t="shared" si="180"/>
        <v>0</v>
      </c>
    </row>
    <row r="185" spans="1:54" ht="14.25">
      <c r="A185" s="8">
        <f>IF(data!A186&gt;0,data!A186,"")</f>
      </c>
      <c r="B185" s="36">
        <f>IF(data!A186&gt;0,data!B186,"")</f>
      </c>
      <c r="C185" s="36">
        <f>IF(data!A186&gt;0,data!C186,"")</f>
      </c>
      <c r="D185" s="36">
        <f>IF(data!A186&gt;0,data!D186,"")</f>
      </c>
      <c r="E185" s="36">
        <f>IF(data!A186&gt;0,data!E186,"")</f>
      </c>
      <c r="F185" s="36">
        <f>IF(data!A186&gt;0,data!F186,"")</f>
      </c>
      <c r="H185" s="8">
        <f t="shared" si="142"/>
      </c>
      <c r="I185" s="8">
        <f t="shared" si="143"/>
      </c>
      <c r="J185" s="8">
        <f t="shared" si="144"/>
      </c>
      <c r="K185" s="8">
        <f t="shared" si="145"/>
      </c>
      <c r="L185" s="8">
        <f t="shared" si="146"/>
      </c>
      <c r="M185" s="14"/>
      <c r="N185" s="9">
        <f t="shared" si="152"/>
      </c>
      <c r="O185" s="9">
        <f t="shared" si="153"/>
      </c>
      <c r="P185" s="9">
        <f t="shared" si="154"/>
      </c>
      <c r="Q185" s="9">
        <f t="shared" si="155"/>
      </c>
      <c r="R185" s="9">
        <f t="shared" si="156"/>
      </c>
      <c r="S185" s="14"/>
      <c r="T185" s="9">
        <f t="shared" si="157"/>
        <v>0</v>
      </c>
      <c r="U185" s="9">
        <f t="shared" si="158"/>
        <v>0</v>
      </c>
      <c r="V185" s="9">
        <f t="shared" si="159"/>
        <v>0</v>
      </c>
      <c r="W185" s="11"/>
      <c r="X185" s="8">
        <f t="shared" si="160"/>
      </c>
      <c r="Y185" s="8">
        <f t="shared" si="161"/>
      </c>
      <c r="Z185" s="8">
        <f t="shared" si="162"/>
      </c>
      <c r="AA185" s="8">
        <f t="shared" si="163"/>
      </c>
      <c r="AB185" s="8">
        <f t="shared" si="164"/>
      </c>
      <c r="AC185" s="14"/>
      <c r="AD185" s="9">
        <f t="shared" si="165"/>
      </c>
      <c r="AE185" s="9">
        <f t="shared" si="166"/>
      </c>
      <c r="AF185" s="9">
        <f t="shared" si="167"/>
      </c>
      <c r="AG185" s="9">
        <f t="shared" si="168"/>
      </c>
      <c r="AH185" s="9">
        <f t="shared" si="169"/>
      </c>
      <c r="AI185" s="14"/>
      <c r="AJ185" s="9">
        <f t="shared" si="170"/>
        <v>0</v>
      </c>
      <c r="AK185" s="9">
        <f t="shared" si="171"/>
        <v>0</v>
      </c>
      <c r="AL185" s="9">
        <f t="shared" si="172"/>
        <v>0</v>
      </c>
      <c r="AM185" s="11"/>
      <c r="AN185" s="8">
        <f t="shared" si="147"/>
      </c>
      <c r="AO185" s="8">
        <f t="shared" si="148"/>
      </c>
      <c r="AP185" s="8">
        <f t="shared" si="149"/>
      </c>
      <c r="AQ185" s="8">
        <f t="shared" si="150"/>
      </c>
      <c r="AR185" s="8">
        <f t="shared" si="151"/>
      </c>
      <c r="AS185" s="14"/>
      <c r="AT185" s="9">
        <f t="shared" si="173"/>
      </c>
      <c r="AU185" s="9">
        <f t="shared" si="174"/>
      </c>
      <c r="AV185" s="9">
        <f t="shared" si="175"/>
      </c>
      <c r="AW185" s="9">
        <f t="shared" si="176"/>
      </c>
      <c r="AX185" s="9">
        <f t="shared" si="177"/>
      </c>
      <c r="AY185" s="14"/>
      <c r="AZ185" s="9">
        <f t="shared" si="178"/>
        <v>0</v>
      </c>
      <c r="BA185" s="9">
        <f t="shared" si="179"/>
        <v>0</v>
      </c>
      <c r="BB185" s="9">
        <f t="shared" si="180"/>
        <v>0</v>
      </c>
    </row>
    <row r="186" spans="1:54" ht="14.25">
      <c r="A186" s="8">
        <f>IF(data!A187&gt;0,data!A187,"")</f>
      </c>
      <c r="B186" s="36">
        <f>IF(data!A187&gt;0,data!B187,"")</f>
      </c>
      <c r="C186" s="36">
        <f>IF(data!A187&gt;0,data!C187,"")</f>
      </c>
      <c r="D186" s="36">
        <f>IF(data!A187&gt;0,data!D187,"")</f>
      </c>
      <c r="E186" s="36">
        <f>IF(data!A187&gt;0,data!E187,"")</f>
      </c>
      <c r="F186" s="36">
        <f>IF(data!A187&gt;0,data!F187,"")</f>
      </c>
      <c r="H186" s="8">
        <f t="shared" si="142"/>
      </c>
      <c r="I186" s="8">
        <f t="shared" si="143"/>
      </c>
      <c r="J186" s="8">
        <f t="shared" si="144"/>
      </c>
      <c r="K186" s="8">
        <f t="shared" si="145"/>
      </c>
      <c r="L186" s="8">
        <f t="shared" si="146"/>
      </c>
      <c r="M186" s="14"/>
      <c r="N186" s="9">
        <f t="shared" si="152"/>
      </c>
      <c r="O186" s="9">
        <f t="shared" si="153"/>
      </c>
      <c r="P186" s="9">
        <f t="shared" si="154"/>
      </c>
      <c r="Q186" s="9">
        <f t="shared" si="155"/>
      </c>
      <c r="R186" s="9">
        <f t="shared" si="156"/>
      </c>
      <c r="S186" s="14"/>
      <c r="T186" s="9">
        <f t="shared" si="157"/>
        <v>0</v>
      </c>
      <c r="U186" s="9">
        <f t="shared" si="158"/>
        <v>0</v>
      </c>
      <c r="V186" s="9">
        <f t="shared" si="159"/>
        <v>0</v>
      </c>
      <c r="W186" s="11"/>
      <c r="X186" s="8">
        <f t="shared" si="160"/>
      </c>
      <c r="Y186" s="8">
        <f t="shared" si="161"/>
      </c>
      <c r="Z186" s="8">
        <f t="shared" si="162"/>
      </c>
      <c r="AA186" s="8">
        <f t="shared" si="163"/>
      </c>
      <c r="AB186" s="8">
        <f t="shared" si="164"/>
      </c>
      <c r="AC186" s="14"/>
      <c r="AD186" s="9">
        <f t="shared" si="165"/>
      </c>
      <c r="AE186" s="9">
        <f t="shared" si="166"/>
      </c>
      <c r="AF186" s="9">
        <f t="shared" si="167"/>
      </c>
      <c r="AG186" s="9">
        <f t="shared" si="168"/>
      </c>
      <c r="AH186" s="9">
        <f t="shared" si="169"/>
      </c>
      <c r="AI186" s="14"/>
      <c r="AJ186" s="9">
        <f t="shared" si="170"/>
        <v>0</v>
      </c>
      <c r="AK186" s="9">
        <f t="shared" si="171"/>
        <v>0</v>
      </c>
      <c r="AL186" s="9">
        <f t="shared" si="172"/>
        <v>0</v>
      </c>
      <c r="AM186" s="11"/>
      <c r="AN186" s="8">
        <f t="shared" si="147"/>
      </c>
      <c r="AO186" s="8">
        <f t="shared" si="148"/>
      </c>
      <c r="AP186" s="8">
        <f t="shared" si="149"/>
      </c>
      <c r="AQ186" s="8">
        <f t="shared" si="150"/>
      </c>
      <c r="AR186" s="8">
        <f t="shared" si="151"/>
      </c>
      <c r="AS186" s="14"/>
      <c r="AT186" s="9">
        <f t="shared" si="173"/>
      </c>
      <c r="AU186" s="9">
        <f t="shared" si="174"/>
      </c>
      <c r="AV186" s="9">
        <f t="shared" si="175"/>
      </c>
      <c r="AW186" s="9">
        <f t="shared" si="176"/>
      </c>
      <c r="AX186" s="9">
        <f t="shared" si="177"/>
      </c>
      <c r="AY186" s="14"/>
      <c r="AZ186" s="9">
        <f t="shared" si="178"/>
        <v>0</v>
      </c>
      <c r="BA186" s="9">
        <f t="shared" si="179"/>
        <v>0</v>
      </c>
      <c r="BB186" s="9">
        <f t="shared" si="180"/>
        <v>0</v>
      </c>
    </row>
    <row r="187" spans="1:54" ht="14.25">
      <c r="A187" s="8">
        <f>IF(data!A188&gt;0,data!A188,"")</f>
      </c>
      <c r="B187" s="36">
        <f>IF(data!A188&gt;0,data!B188,"")</f>
      </c>
      <c r="C187" s="36">
        <f>IF(data!A188&gt;0,data!C188,"")</f>
      </c>
      <c r="D187" s="36">
        <f>IF(data!A188&gt;0,data!D188,"")</f>
      </c>
      <c r="E187" s="36">
        <f>IF(data!A188&gt;0,data!E188,"")</f>
      </c>
      <c r="F187" s="36">
        <f>IF(data!A188&gt;0,data!F188,"")</f>
      </c>
      <c r="H187" s="8">
        <f t="shared" si="142"/>
      </c>
      <c r="I187" s="8">
        <f t="shared" si="143"/>
      </c>
      <c r="J187" s="8">
        <f t="shared" si="144"/>
      </c>
      <c r="K187" s="8">
        <f t="shared" si="145"/>
      </c>
      <c r="L187" s="8">
        <f t="shared" si="146"/>
      </c>
      <c r="M187" s="14"/>
      <c r="N187" s="9">
        <f t="shared" si="152"/>
      </c>
      <c r="O187" s="9">
        <f t="shared" si="153"/>
      </c>
      <c r="P187" s="9">
        <f t="shared" si="154"/>
      </c>
      <c r="Q187" s="9">
        <f t="shared" si="155"/>
      </c>
      <c r="R187" s="9">
        <f t="shared" si="156"/>
      </c>
      <c r="S187" s="14"/>
      <c r="T187" s="9">
        <f t="shared" si="157"/>
        <v>0</v>
      </c>
      <c r="U187" s="9">
        <f t="shared" si="158"/>
        <v>0</v>
      </c>
      <c r="V187" s="9">
        <f t="shared" si="159"/>
        <v>0</v>
      </c>
      <c r="W187" s="11"/>
      <c r="X187" s="8">
        <f t="shared" si="160"/>
      </c>
      <c r="Y187" s="8">
        <f t="shared" si="161"/>
      </c>
      <c r="Z187" s="8">
        <f t="shared" si="162"/>
      </c>
      <c r="AA187" s="8">
        <f t="shared" si="163"/>
      </c>
      <c r="AB187" s="8">
        <f t="shared" si="164"/>
      </c>
      <c r="AC187" s="14"/>
      <c r="AD187" s="9">
        <f t="shared" si="165"/>
      </c>
      <c r="AE187" s="9">
        <f t="shared" si="166"/>
      </c>
      <c r="AF187" s="9">
        <f t="shared" si="167"/>
      </c>
      <c r="AG187" s="9">
        <f t="shared" si="168"/>
      </c>
      <c r="AH187" s="9">
        <f t="shared" si="169"/>
      </c>
      <c r="AI187" s="14"/>
      <c r="AJ187" s="9">
        <f t="shared" si="170"/>
        <v>0</v>
      </c>
      <c r="AK187" s="9">
        <f t="shared" si="171"/>
        <v>0</v>
      </c>
      <c r="AL187" s="9">
        <f t="shared" si="172"/>
        <v>0</v>
      </c>
      <c r="AM187" s="11"/>
      <c r="AN187" s="8">
        <f t="shared" si="147"/>
      </c>
      <c r="AO187" s="8">
        <f t="shared" si="148"/>
      </c>
      <c r="AP187" s="8">
        <f t="shared" si="149"/>
      </c>
      <c r="AQ187" s="8">
        <f t="shared" si="150"/>
      </c>
      <c r="AR187" s="8">
        <f t="shared" si="151"/>
      </c>
      <c r="AS187" s="14"/>
      <c r="AT187" s="9">
        <f t="shared" si="173"/>
      </c>
      <c r="AU187" s="9">
        <f t="shared" si="174"/>
      </c>
      <c r="AV187" s="9">
        <f t="shared" si="175"/>
      </c>
      <c r="AW187" s="9">
        <f t="shared" si="176"/>
      </c>
      <c r="AX187" s="9">
        <f t="shared" si="177"/>
      </c>
      <c r="AY187" s="14"/>
      <c r="AZ187" s="9">
        <f t="shared" si="178"/>
        <v>0</v>
      </c>
      <c r="BA187" s="9">
        <f t="shared" si="179"/>
        <v>0</v>
      </c>
      <c r="BB187" s="9">
        <f t="shared" si="180"/>
        <v>0</v>
      </c>
    </row>
    <row r="188" spans="1:54" ht="14.25">
      <c r="A188" s="8">
        <f>IF(data!A189&gt;0,data!A189,"")</f>
      </c>
      <c r="B188" s="36">
        <f>IF(data!A189&gt;0,data!B189,"")</f>
      </c>
      <c r="C188" s="36">
        <f>IF(data!A189&gt;0,data!C189,"")</f>
      </c>
      <c r="D188" s="36">
        <f>IF(data!A189&gt;0,data!D189,"")</f>
      </c>
      <c r="E188" s="36">
        <f>IF(data!A189&gt;0,data!E189,"")</f>
      </c>
      <c r="F188" s="36">
        <f>IF(data!A189&gt;0,data!F189,"")</f>
      </c>
      <c r="H188" s="8">
        <f t="shared" si="142"/>
      </c>
      <c r="I188" s="8">
        <f t="shared" si="143"/>
      </c>
      <c r="J188" s="8">
        <f t="shared" si="144"/>
      </c>
      <c r="K188" s="8">
        <f t="shared" si="145"/>
      </c>
      <c r="L188" s="8">
        <f t="shared" si="146"/>
      </c>
      <c r="M188" s="14"/>
      <c r="N188" s="9">
        <f t="shared" si="152"/>
      </c>
      <c r="O188" s="9">
        <f t="shared" si="153"/>
      </c>
      <c r="P188" s="9">
        <f t="shared" si="154"/>
      </c>
      <c r="Q188" s="9">
        <f t="shared" si="155"/>
      </c>
      <c r="R188" s="9">
        <f t="shared" si="156"/>
      </c>
      <c r="S188" s="14"/>
      <c r="T188" s="9">
        <f t="shared" si="157"/>
        <v>0</v>
      </c>
      <c r="U188" s="9">
        <f t="shared" si="158"/>
        <v>0</v>
      </c>
      <c r="V188" s="9">
        <f t="shared" si="159"/>
        <v>0</v>
      </c>
      <c r="W188" s="11"/>
      <c r="X188" s="8">
        <f t="shared" si="160"/>
      </c>
      <c r="Y188" s="8">
        <f t="shared" si="161"/>
      </c>
      <c r="Z188" s="8">
        <f t="shared" si="162"/>
      </c>
      <c r="AA188" s="8">
        <f t="shared" si="163"/>
      </c>
      <c r="AB188" s="8">
        <f t="shared" si="164"/>
      </c>
      <c r="AC188" s="14"/>
      <c r="AD188" s="9">
        <f t="shared" si="165"/>
      </c>
      <c r="AE188" s="9">
        <f t="shared" si="166"/>
      </c>
      <c r="AF188" s="9">
        <f t="shared" si="167"/>
      </c>
      <c r="AG188" s="9">
        <f t="shared" si="168"/>
      </c>
      <c r="AH188" s="9">
        <f t="shared" si="169"/>
      </c>
      <c r="AI188" s="14"/>
      <c r="AJ188" s="9">
        <f t="shared" si="170"/>
        <v>0</v>
      </c>
      <c r="AK188" s="9">
        <f t="shared" si="171"/>
        <v>0</v>
      </c>
      <c r="AL188" s="9">
        <f t="shared" si="172"/>
        <v>0</v>
      </c>
      <c r="AM188" s="11"/>
      <c r="AN188" s="8">
        <f t="shared" si="147"/>
      </c>
      <c r="AO188" s="8">
        <f t="shared" si="148"/>
      </c>
      <c r="AP188" s="8">
        <f t="shared" si="149"/>
      </c>
      <c r="AQ188" s="8">
        <f t="shared" si="150"/>
      </c>
      <c r="AR188" s="8">
        <f t="shared" si="151"/>
      </c>
      <c r="AS188" s="14"/>
      <c r="AT188" s="9">
        <f t="shared" si="173"/>
      </c>
      <c r="AU188" s="9">
        <f t="shared" si="174"/>
      </c>
      <c r="AV188" s="9">
        <f t="shared" si="175"/>
      </c>
      <c r="AW188" s="9">
        <f t="shared" si="176"/>
      </c>
      <c r="AX188" s="9">
        <f t="shared" si="177"/>
      </c>
      <c r="AY188" s="14"/>
      <c r="AZ188" s="9">
        <f t="shared" si="178"/>
        <v>0</v>
      </c>
      <c r="BA188" s="9">
        <f t="shared" si="179"/>
        <v>0</v>
      </c>
      <c r="BB188" s="9">
        <f t="shared" si="180"/>
        <v>0</v>
      </c>
    </row>
    <row r="189" spans="1:54" ht="14.25">
      <c r="A189" s="8">
        <f>IF(data!A190&gt;0,data!A190,"")</f>
      </c>
      <c r="B189" s="36">
        <f>IF(data!A190&gt;0,data!B190,"")</f>
      </c>
      <c r="C189" s="36">
        <f>IF(data!A190&gt;0,data!C190,"")</f>
      </c>
      <c r="D189" s="36">
        <f>IF(data!A190&gt;0,data!D190,"")</f>
      </c>
      <c r="E189" s="36">
        <f>IF(data!A190&gt;0,data!E190,"")</f>
      </c>
      <c r="F189" s="36">
        <f>IF(data!A190&gt;0,data!F190,"")</f>
      </c>
      <c r="H189" s="8">
        <f t="shared" si="142"/>
      </c>
      <c r="I189" s="8">
        <f t="shared" si="143"/>
      </c>
      <c r="J189" s="8">
        <f t="shared" si="144"/>
      </c>
      <c r="K189" s="8">
        <f t="shared" si="145"/>
      </c>
      <c r="L189" s="8">
        <f t="shared" si="146"/>
      </c>
      <c r="M189" s="14"/>
      <c r="N189" s="9">
        <f t="shared" si="152"/>
      </c>
      <c r="O189" s="9">
        <f t="shared" si="153"/>
      </c>
      <c r="P189" s="9">
        <f t="shared" si="154"/>
      </c>
      <c r="Q189" s="9">
        <f t="shared" si="155"/>
      </c>
      <c r="R189" s="9">
        <f t="shared" si="156"/>
      </c>
      <c r="S189" s="14"/>
      <c r="T189" s="9">
        <f t="shared" si="157"/>
        <v>0</v>
      </c>
      <c r="U189" s="9">
        <f t="shared" si="158"/>
        <v>0</v>
      </c>
      <c r="V189" s="9">
        <f t="shared" si="159"/>
        <v>0</v>
      </c>
      <c r="W189" s="11"/>
      <c r="X189" s="8">
        <f t="shared" si="160"/>
      </c>
      <c r="Y189" s="8">
        <f t="shared" si="161"/>
      </c>
      <c r="Z189" s="8">
        <f t="shared" si="162"/>
      </c>
      <c r="AA189" s="8">
        <f t="shared" si="163"/>
      </c>
      <c r="AB189" s="8">
        <f t="shared" si="164"/>
      </c>
      <c r="AC189" s="14"/>
      <c r="AD189" s="9">
        <f t="shared" si="165"/>
      </c>
      <c r="AE189" s="9">
        <f t="shared" si="166"/>
      </c>
      <c r="AF189" s="9">
        <f t="shared" si="167"/>
      </c>
      <c r="AG189" s="9">
        <f t="shared" si="168"/>
      </c>
      <c r="AH189" s="9">
        <f t="shared" si="169"/>
      </c>
      <c r="AI189" s="14"/>
      <c r="AJ189" s="9">
        <f t="shared" si="170"/>
        <v>0</v>
      </c>
      <c r="AK189" s="9">
        <f t="shared" si="171"/>
        <v>0</v>
      </c>
      <c r="AL189" s="9">
        <f t="shared" si="172"/>
        <v>0</v>
      </c>
      <c r="AM189" s="11"/>
      <c r="AN189" s="8">
        <f t="shared" si="147"/>
      </c>
      <c r="AO189" s="8">
        <f t="shared" si="148"/>
      </c>
      <c r="AP189" s="8">
        <f t="shared" si="149"/>
      </c>
      <c r="AQ189" s="8">
        <f t="shared" si="150"/>
      </c>
      <c r="AR189" s="8">
        <f t="shared" si="151"/>
      </c>
      <c r="AS189" s="14"/>
      <c r="AT189" s="9">
        <f t="shared" si="173"/>
      </c>
      <c r="AU189" s="9">
        <f t="shared" si="174"/>
      </c>
      <c r="AV189" s="9">
        <f t="shared" si="175"/>
      </c>
      <c r="AW189" s="9">
        <f t="shared" si="176"/>
      </c>
      <c r="AX189" s="9">
        <f t="shared" si="177"/>
      </c>
      <c r="AY189" s="14"/>
      <c r="AZ189" s="9">
        <f t="shared" si="178"/>
        <v>0</v>
      </c>
      <c r="BA189" s="9">
        <f t="shared" si="179"/>
        <v>0</v>
      </c>
      <c r="BB189" s="9">
        <f t="shared" si="180"/>
        <v>0</v>
      </c>
    </row>
    <row r="190" spans="1:54" ht="14.25">
      <c r="A190" s="8">
        <f>IF(data!A191&gt;0,data!A191,"")</f>
      </c>
      <c r="B190" s="36">
        <f>IF(data!A191&gt;0,data!B191,"")</f>
      </c>
      <c r="C190" s="36">
        <f>IF(data!A191&gt;0,data!C191,"")</f>
      </c>
      <c r="D190" s="36">
        <f>IF(data!A191&gt;0,data!D191,"")</f>
      </c>
      <c r="E190" s="36">
        <f>IF(data!A191&gt;0,data!E191,"")</f>
      </c>
      <c r="F190" s="36">
        <f>IF(data!A191&gt;0,data!F191,"")</f>
      </c>
      <c r="H190" s="8">
        <f t="shared" si="142"/>
      </c>
      <c r="I190" s="8">
        <f t="shared" si="143"/>
      </c>
      <c r="J190" s="8">
        <f t="shared" si="144"/>
      </c>
      <c r="K190" s="8">
        <f t="shared" si="145"/>
      </c>
      <c r="L190" s="8">
        <f t="shared" si="146"/>
      </c>
      <c r="M190" s="14"/>
      <c r="N190" s="9">
        <f t="shared" si="152"/>
      </c>
      <c r="O190" s="9">
        <f t="shared" si="153"/>
      </c>
      <c r="P190" s="9">
        <f t="shared" si="154"/>
      </c>
      <c r="Q190" s="9">
        <f t="shared" si="155"/>
      </c>
      <c r="R190" s="9">
        <f t="shared" si="156"/>
      </c>
      <c r="S190" s="14"/>
      <c r="T190" s="9">
        <f t="shared" si="157"/>
        <v>0</v>
      </c>
      <c r="U190" s="9">
        <f t="shared" si="158"/>
        <v>0</v>
      </c>
      <c r="V190" s="9">
        <f t="shared" si="159"/>
        <v>0</v>
      </c>
      <c r="W190" s="11"/>
      <c r="X190" s="8">
        <f t="shared" si="160"/>
      </c>
      <c r="Y190" s="8">
        <f t="shared" si="161"/>
      </c>
      <c r="Z190" s="8">
        <f t="shared" si="162"/>
      </c>
      <c r="AA190" s="8">
        <f t="shared" si="163"/>
      </c>
      <c r="AB190" s="8">
        <f t="shared" si="164"/>
      </c>
      <c r="AC190" s="14"/>
      <c r="AD190" s="9">
        <f t="shared" si="165"/>
      </c>
      <c r="AE190" s="9">
        <f t="shared" si="166"/>
      </c>
      <c r="AF190" s="9">
        <f t="shared" si="167"/>
      </c>
      <c r="AG190" s="9">
        <f t="shared" si="168"/>
      </c>
      <c r="AH190" s="9">
        <f t="shared" si="169"/>
      </c>
      <c r="AI190" s="14"/>
      <c r="AJ190" s="9">
        <f t="shared" si="170"/>
        <v>0</v>
      </c>
      <c r="AK190" s="9">
        <f t="shared" si="171"/>
        <v>0</v>
      </c>
      <c r="AL190" s="9">
        <f t="shared" si="172"/>
        <v>0</v>
      </c>
      <c r="AM190" s="11"/>
      <c r="AN190" s="8">
        <f t="shared" si="147"/>
      </c>
      <c r="AO190" s="8">
        <f t="shared" si="148"/>
      </c>
      <c r="AP190" s="8">
        <f t="shared" si="149"/>
      </c>
      <c r="AQ190" s="8">
        <f t="shared" si="150"/>
      </c>
      <c r="AR190" s="8">
        <f t="shared" si="151"/>
      </c>
      <c r="AS190" s="14"/>
      <c r="AT190" s="9">
        <f t="shared" si="173"/>
      </c>
      <c r="AU190" s="9">
        <f t="shared" si="174"/>
      </c>
      <c r="AV190" s="9">
        <f t="shared" si="175"/>
      </c>
      <c r="AW190" s="9">
        <f t="shared" si="176"/>
      </c>
      <c r="AX190" s="9">
        <f t="shared" si="177"/>
      </c>
      <c r="AY190" s="14"/>
      <c r="AZ190" s="9">
        <f t="shared" si="178"/>
        <v>0</v>
      </c>
      <c r="BA190" s="9">
        <f t="shared" si="179"/>
        <v>0</v>
      </c>
      <c r="BB190" s="9">
        <f t="shared" si="180"/>
        <v>0</v>
      </c>
    </row>
    <row r="191" spans="1:54" ht="14.25">
      <c r="A191" s="8">
        <f>IF(data!A192&gt;0,data!A192,"")</f>
      </c>
      <c r="B191" s="36">
        <f>IF(data!A192&gt;0,data!B192,"")</f>
      </c>
      <c r="C191" s="36">
        <f>IF(data!A192&gt;0,data!C192,"")</f>
      </c>
      <c r="D191" s="36">
        <f>IF(data!A192&gt;0,data!D192,"")</f>
      </c>
      <c r="E191" s="36">
        <f>IF(data!A192&gt;0,data!E192,"")</f>
      </c>
      <c r="F191" s="36">
        <f>IF(data!A192&gt;0,data!F192,"")</f>
      </c>
      <c r="H191" s="8">
        <f t="shared" si="142"/>
      </c>
      <c r="I191" s="8">
        <f t="shared" si="143"/>
      </c>
      <c r="J191" s="8">
        <f t="shared" si="144"/>
      </c>
      <c r="K191" s="8">
        <f t="shared" si="145"/>
      </c>
      <c r="L191" s="8">
        <f t="shared" si="146"/>
      </c>
      <c r="M191" s="14"/>
      <c r="N191" s="9">
        <f t="shared" si="152"/>
      </c>
      <c r="O191" s="9">
        <f t="shared" si="153"/>
      </c>
      <c r="P191" s="9">
        <f t="shared" si="154"/>
      </c>
      <c r="Q191" s="9">
        <f t="shared" si="155"/>
      </c>
      <c r="R191" s="9">
        <f t="shared" si="156"/>
      </c>
      <c r="S191" s="14"/>
      <c r="T191" s="9">
        <f t="shared" si="157"/>
        <v>0</v>
      </c>
      <c r="U191" s="9">
        <f t="shared" si="158"/>
        <v>0</v>
      </c>
      <c r="V191" s="9">
        <f t="shared" si="159"/>
        <v>0</v>
      </c>
      <c r="W191" s="11"/>
      <c r="X191" s="8">
        <f t="shared" si="160"/>
      </c>
      <c r="Y191" s="8">
        <f t="shared" si="161"/>
      </c>
      <c r="Z191" s="8">
        <f t="shared" si="162"/>
      </c>
      <c r="AA191" s="8">
        <f t="shared" si="163"/>
      </c>
      <c r="AB191" s="8">
        <f t="shared" si="164"/>
      </c>
      <c r="AC191" s="14"/>
      <c r="AD191" s="9">
        <f t="shared" si="165"/>
      </c>
      <c r="AE191" s="9">
        <f t="shared" si="166"/>
      </c>
      <c r="AF191" s="9">
        <f t="shared" si="167"/>
      </c>
      <c r="AG191" s="9">
        <f t="shared" si="168"/>
      </c>
      <c r="AH191" s="9">
        <f t="shared" si="169"/>
      </c>
      <c r="AI191" s="14"/>
      <c r="AJ191" s="9">
        <f t="shared" si="170"/>
        <v>0</v>
      </c>
      <c r="AK191" s="9">
        <f t="shared" si="171"/>
        <v>0</v>
      </c>
      <c r="AL191" s="9">
        <f t="shared" si="172"/>
        <v>0</v>
      </c>
      <c r="AM191" s="11"/>
      <c r="AN191" s="8">
        <f t="shared" si="147"/>
      </c>
      <c r="AO191" s="8">
        <f t="shared" si="148"/>
      </c>
      <c r="AP191" s="8">
        <f t="shared" si="149"/>
      </c>
      <c r="AQ191" s="8">
        <f t="shared" si="150"/>
      </c>
      <c r="AR191" s="8">
        <f t="shared" si="151"/>
      </c>
      <c r="AS191" s="14"/>
      <c r="AT191" s="9">
        <f t="shared" si="173"/>
      </c>
      <c r="AU191" s="9">
        <f t="shared" si="174"/>
      </c>
      <c r="AV191" s="9">
        <f t="shared" si="175"/>
      </c>
      <c r="AW191" s="9">
        <f t="shared" si="176"/>
      </c>
      <c r="AX191" s="9">
        <f t="shared" si="177"/>
      </c>
      <c r="AY191" s="14"/>
      <c r="AZ191" s="9">
        <f t="shared" si="178"/>
        <v>0</v>
      </c>
      <c r="BA191" s="9">
        <f t="shared" si="179"/>
        <v>0</v>
      </c>
      <c r="BB191" s="9">
        <f t="shared" si="180"/>
        <v>0</v>
      </c>
    </row>
    <row r="192" spans="1:54" ht="14.25">
      <c r="A192" s="8">
        <f>IF(data!A193&gt;0,data!A193,"")</f>
      </c>
      <c r="B192" s="36">
        <f>IF(data!A193&gt;0,data!B193,"")</f>
      </c>
      <c r="C192" s="36">
        <f>IF(data!A193&gt;0,data!C193,"")</f>
      </c>
      <c r="D192" s="36">
        <f>IF(data!A193&gt;0,data!D193,"")</f>
      </c>
      <c r="E192" s="36">
        <f>IF(data!A193&gt;0,data!E193,"")</f>
      </c>
      <c r="F192" s="36">
        <f>IF(data!A193&gt;0,data!F193,"")</f>
      </c>
      <c r="H192" s="8">
        <f t="shared" si="142"/>
      </c>
      <c r="I192" s="8">
        <f t="shared" si="143"/>
      </c>
      <c r="J192" s="8">
        <f t="shared" si="144"/>
      </c>
      <c r="K192" s="8">
        <f t="shared" si="145"/>
      </c>
      <c r="L192" s="8">
        <f t="shared" si="146"/>
      </c>
      <c r="M192" s="14"/>
      <c r="N192" s="9">
        <f t="shared" si="152"/>
      </c>
      <c r="O192" s="9">
        <f t="shared" si="153"/>
      </c>
      <c r="P192" s="9">
        <f t="shared" si="154"/>
      </c>
      <c r="Q192" s="9">
        <f t="shared" si="155"/>
      </c>
      <c r="R192" s="9">
        <f t="shared" si="156"/>
      </c>
      <c r="S192" s="14"/>
      <c r="T192" s="9">
        <f t="shared" si="157"/>
        <v>0</v>
      </c>
      <c r="U192" s="9">
        <f t="shared" si="158"/>
        <v>0</v>
      </c>
      <c r="V192" s="9">
        <f t="shared" si="159"/>
        <v>0</v>
      </c>
      <c r="W192" s="11"/>
      <c r="X192" s="8">
        <f t="shared" si="160"/>
      </c>
      <c r="Y192" s="8">
        <f t="shared" si="161"/>
      </c>
      <c r="Z192" s="8">
        <f t="shared" si="162"/>
      </c>
      <c r="AA192" s="8">
        <f t="shared" si="163"/>
      </c>
      <c r="AB192" s="8">
        <f t="shared" si="164"/>
      </c>
      <c r="AC192" s="14"/>
      <c r="AD192" s="9">
        <f t="shared" si="165"/>
      </c>
      <c r="AE192" s="9">
        <f t="shared" si="166"/>
      </c>
      <c r="AF192" s="9">
        <f t="shared" si="167"/>
      </c>
      <c r="AG192" s="9">
        <f t="shared" si="168"/>
      </c>
      <c r="AH192" s="9">
        <f t="shared" si="169"/>
      </c>
      <c r="AI192" s="14"/>
      <c r="AJ192" s="9">
        <f t="shared" si="170"/>
        <v>0</v>
      </c>
      <c r="AK192" s="9">
        <f t="shared" si="171"/>
        <v>0</v>
      </c>
      <c r="AL192" s="9">
        <f t="shared" si="172"/>
        <v>0</v>
      </c>
      <c r="AM192" s="11"/>
      <c r="AN192" s="8">
        <f t="shared" si="147"/>
      </c>
      <c r="AO192" s="8">
        <f t="shared" si="148"/>
      </c>
      <c r="AP192" s="8">
        <f t="shared" si="149"/>
      </c>
      <c r="AQ192" s="8">
        <f t="shared" si="150"/>
      </c>
      <c r="AR192" s="8">
        <f t="shared" si="151"/>
      </c>
      <c r="AS192" s="14"/>
      <c r="AT192" s="9">
        <f t="shared" si="173"/>
      </c>
      <c r="AU192" s="9">
        <f t="shared" si="174"/>
      </c>
      <c r="AV192" s="9">
        <f t="shared" si="175"/>
      </c>
      <c r="AW192" s="9">
        <f t="shared" si="176"/>
      </c>
      <c r="AX192" s="9">
        <f t="shared" si="177"/>
      </c>
      <c r="AY192" s="14"/>
      <c r="AZ192" s="9">
        <f t="shared" si="178"/>
        <v>0</v>
      </c>
      <c r="BA192" s="9">
        <f t="shared" si="179"/>
        <v>0</v>
      </c>
      <c r="BB192" s="9">
        <f t="shared" si="180"/>
        <v>0</v>
      </c>
    </row>
    <row r="193" spans="1:54" ht="14.25">
      <c r="A193" s="8">
        <f>IF(data!A194&gt;0,data!A194,"")</f>
      </c>
      <c r="B193" s="36">
        <f>IF(data!A194&gt;0,data!B194,"")</f>
      </c>
      <c r="C193" s="36">
        <f>IF(data!A194&gt;0,data!C194,"")</f>
      </c>
      <c r="D193" s="36">
        <f>IF(data!A194&gt;0,data!D194,"")</f>
      </c>
      <c r="E193" s="36">
        <f>IF(data!A194&gt;0,data!E194,"")</f>
      </c>
      <c r="F193" s="36">
        <f>IF(data!A194&gt;0,data!F194,"")</f>
      </c>
      <c r="H193" s="8">
        <f t="shared" si="142"/>
      </c>
      <c r="I193" s="8">
        <f t="shared" si="143"/>
      </c>
      <c r="J193" s="8">
        <f t="shared" si="144"/>
      </c>
      <c r="K193" s="8">
        <f t="shared" si="145"/>
      </c>
      <c r="L193" s="8">
        <f t="shared" si="146"/>
      </c>
      <c r="M193" s="14"/>
      <c r="N193" s="9">
        <f t="shared" si="152"/>
      </c>
      <c r="O193" s="9">
        <f t="shared" si="153"/>
      </c>
      <c r="P193" s="9">
        <f t="shared" si="154"/>
      </c>
      <c r="Q193" s="9">
        <f t="shared" si="155"/>
      </c>
      <c r="R193" s="9">
        <f t="shared" si="156"/>
      </c>
      <c r="S193" s="14"/>
      <c r="T193" s="9">
        <f t="shared" si="157"/>
        <v>0</v>
      </c>
      <c r="U193" s="9">
        <f t="shared" si="158"/>
        <v>0</v>
      </c>
      <c r="V193" s="9">
        <f t="shared" si="159"/>
        <v>0</v>
      </c>
      <c r="W193" s="11"/>
      <c r="X193" s="8">
        <f t="shared" si="160"/>
      </c>
      <c r="Y193" s="8">
        <f t="shared" si="161"/>
      </c>
      <c r="Z193" s="8">
        <f t="shared" si="162"/>
      </c>
      <c r="AA193" s="8">
        <f t="shared" si="163"/>
      </c>
      <c r="AB193" s="8">
        <f t="shared" si="164"/>
      </c>
      <c r="AC193" s="14"/>
      <c r="AD193" s="9">
        <f t="shared" si="165"/>
      </c>
      <c r="AE193" s="9">
        <f t="shared" si="166"/>
      </c>
      <c r="AF193" s="9">
        <f t="shared" si="167"/>
      </c>
      <c r="AG193" s="9">
        <f t="shared" si="168"/>
      </c>
      <c r="AH193" s="9">
        <f t="shared" si="169"/>
      </c>
      <c r="AI193" s="14"/>
      <c r="AJ193" s="9">
        <f t="shared" si="170"/>
        <v>0</v>
      </c>
      <c r="AK193" s="9">
        <f t="shared" si="171"/>
        <v>0</v>
      </c>
      <c r="AL193" s="9">
        <f t="shared" si="172"/>
        <v>0</v>
      </c>
      <c r="AM193" s="11"/>
      <c r="AN193" s="8">
        <f t="shared" si="147"/>
      </c>
      <c r="AO193" s="8">
        <f t="shared" si="148"/>
      </c>
      <c r="AP193" s="8">
        <f t="shared" si="149"/>
      </c>
      <c r="AQ193" s="8">
        <f t="shared" si="150"/>
      </c>
      <c r="AR193" s="8">
        <f t="shared" si="151"/>
      </c>
      <c r="AS193" s="14"/>
      <c r="AT193" s="9">
        <f t="shared" si="173"/>
      </c>
      <c r="AU193" s="9">
        <f t="shared" si="174"/>
      </c>
      <c r="AV193" s="9">
        <f t="shared" si="175"/>
      </c>
      <c r="AW193" s="9">
        <f t="shared" si="176"/>
      </c>
      <c r="AX193" s="9">
        <f t="shared" si="177"/>
      </c>
      <c r="AY193" s="14"/>
      <c r="AZ193" s="9">
        <f t="shared" si="178"/>
        <v>0</v>
      </c>
      <c r="BA193" s="9">
        <f t="shared" si="179"/>
        <v>0</v>
      </c>
      <c r="BB193" s="9">
        <f t="shared" si="180"/>
        <v>0</v>
      </c>
    </row>
    <row r="194" spans="1:54" ht="14.25">
      <c r="A194" s="8">
        <f>IF(data!A195&gt;0,data!A195,"")</f>
      </c>
      <c r="B194" s="36">
        <f>IF(data!A195&gt;0,data!B195,"")</f>
      </c>
      <c r="C194" s="36">
        <f>IF(data!A195&gt;0,data!C195,"")</f>
      </c>
      <c r="D194" s="36">
        <f>IF(data!A195&gt;0,data!D195,"")</f>
      </c>
      <c r="E194" s="36">
        <f>IF(data!A195&gt;0,data!E195,"")</f>
      </c>
      <c r="F194" s="36">
        <f>IF(data!A195&gt;0,data!F195,"")</f>
      </c>
      <c r="H194" s="8">
        <f t="shared" si="142"/>
      </c>
      <c r="I194" s="8">
        <f t="shared" si="143"/>
      </c>
      <c r="J194" s="8">
        <f t="shared" si="144"/>
      </c>
      <c r="K194" s="8">
        <f t="shared" si="145"/>
      </c>
      <c r="L194" s="8">
        <f t="shared" si="146"/>
      </c>
      <c r="M194" s="14"/>
      <c r="N194" s="9">
        <f t="shared" si="152"/>
      </c>
      <c r="O194" s="9">
        <f t="shared" si="153"/>
      </c>
      <c r="P194" s="9">
        <f t="shared" si="154"/>
      </c>
      <c r="Q194" s="9">
        <f t="shared" si="155"/>
      </c>
      <c r="R194" s="9">
        <f t="shared" si="156"/>
      </c>
      <c r="S194" s="14"/>
      <c r="T194" s="9">
        <f t="shared" si="157"/>
        <v>0</v>
      </c>
      <c r="U194" s="9">
        <f t="shared" si="158"/>
        <v>0</v>
      </c>
      <c r="V194" s="9">
        <f t="shared" si="159"/>
        <v>0</v>
      </c>
      <c r="W194" s="11"/>
      <c r="X194" s="8">
        <f t="shared" si="160"/>
      </c>
      <c r="Y194" s="8">
        <f t="shared" si="161"/>
      </c>
      <c r="Z194" s="8">
        <f t="shared" si="162"/>
      </c>
      <c r="AA194" s="8">
        <f t="shared" si="163"/>
      </c>
      <c r="AB194" s="8">
        <f t="shared" si="164"/>
      </c>
      <c r="AC194" s="14"/>
      <c r="AD194" s="9">
        <f t="shared" si="165"/>
      </c>
      <c r="AE194" s="9">
        <f t="shared" si="166"/>
      </c>
      <c r="AF194" s="9">
        <f t="shared" si="167"/>
      </c>
      <c r="AG194" s="9">
        <f t="shared" si="168"/>
      </c>
      <c r="AH194" s="9">
        <f t="shared" si="169"/>
      </c>
      <c r="AI194" s="14"/>
      <c r="AJ194" s="9">
        <f t="shared" si="170"/>
        <v>0</v>
      </c>
      <c r="AK194" s="9">
        <f t="shared" si="171"/>
        <v>0</v>
      </c>
      <c r="AL194" s="9">
        <f t="shared" si="172"/>
        <v>0</v>
      </c>
      <c r="AM194" s="11"/>
      <c r="AN194" s="8">
        <f t="shared" si="147"/>
      </c>
      <c r="AO194" s="8">
        <f t="shared" si="148"/>
      </c>
      <c r="AP194" s="8">
        <f t="shared" si="149"/>
      </c>
      <c r="AQ194" s="8">
        <f t="shared" si="150"/>
      </c>
      <c r="AR194" s="8">
        <f t="shared" si="151"/>
      </c>
      <c r="AS194" s="14"/>
      <c r="AT194" s="9">
        <f t="shared" si="173"/>
      </c>
      <c r="AU194" s="9">
        <f t="shared" si="174"/>
      </c>
      <c r="AV194" s="9">
        <f t="shared" si="175"/>
      </c>
      <c r="AW194" s="9">
        <f t="shared" si="176"/>
      </c>
      <c r="AX194" s="9">
        <f t="shared" si="177"/>
      </c>
      <c r="AY194" s="14"/>
      <c r="AZ194" s="9">
        <f t="shared" si="178"/>
        <v>0</v>
      </c>
      <c r="BA194" s="9">
        <f t="shared" si="179"/>
        <v>0</v>
      </c>
      <c r="BB194" s="9">
        <f t="shared" si="180"/>
        <v>0</v>
      </c>
    </row>
    <row r="195" spans="1:54" ht="14.25">
      <c r="A195" s="8">
        <f>IF(data!A196&gt;0,data!A196,"")</f>
      </c>
      <c r="B195" s="36">
        <f>IF(data!A196&gt;0,data!B196,"")</f>
      </c>
      <c r="C195" s="36">
        <f>IF(data!A196&gt;0,data!C196,"")</f>
      </c>
      <c r="D195" s="36">
        <f>IF(data!A196&gt;0,data!D196,"")</f>
      </c>
      <c r="E195" s="36">
        <f>IF(data!A196&gt;0,data!E196,"")</f>
      </c>
      <c r="F195" s="36">
        <f>IF(data!A196&gt;0,data!F196,"")</f>
      </c>
      <c r="H195" s="8">
        <f aca="true" t="shared" si="181" ref="H195:H201">IF(B195="","",IF(B195&lt;6,"小","大"))</f>
      </c>
      <c r="I195" s="8">
        <f aca="true" t="shared" si="182" ref="I195:I201">IF(C195="","",IF(C195&lt;6,"小","大"))</f>
      </c>
      <c r="J195" s="8">
        <f aca="true" t="shared" si="183" ref="J195:J201">IF(D195="","",IF(D195&lt;6,"小","大"))</f>
      </c>
      <c r="K195" s="8">
        <f aca="true" t="shared" si="184" ref="K195:K201">IF(E195="","",IF(E195&lt;6,"小","大"))</f>
      </c>
      <c r="L195" s="8">
        <f aca="true" t="shared" si="185" ref="L195:L201">IF(F195="","",IF(F195&lt;6,"小","大"))</f>
      </c>
      <c r="M195" s="14"/>
      <c r="N195" s="9">
        <f t="shared" si="152"/>
      </c>
      <c r="O195" s="9">
        <f t="shared" si="153"/>
      </c>
      <c r="P195" s="9">
        <f t="shared" si="154"/>
      </c>
      <c r="Q195" s="9">
        <f t="shared" si="155"/>
      </c>
      <c r="R195" s="9">
        <f t="shared" si="156"/>
      </c>
      <c r="S195" s="14"/>
      <c r="T195" s="9">
        <f t="shared" si="157"/>
        <v>0</v>
      </c>
      <c r="U195" s="9">
        <f t="shared" si="158"/>
        <v>0</v>
      </c>
      <c r="V195" s="9">
        <f t="shared" si="159"/>
        <v>0</v>
      </c>
      <c r="W195" s="11"/>
      <c r="X195" s="8">
        <f t="shared" si="160"/>
      </c>
      <c r="Y195" s="8">
        <f t="shared" si="161"/>
      </c>
      <c r="Z195" s="8">
        <f t="shared" si="162"/>
      </c>
      <c r="AA195" s="8">
        <f t="shared" si="163"/>
      </c>
      <c r="AB195" s="8">
        <f t="shared" si="164"/>
      </c>
      <c r="AC195" s="14"/>
      <c r="AD195" s="9">
        <f t="shared" si="165"/>
      </c>
      <c r="AE195" s="9">
        <f t="shared" si="166"/>
      </c>
      <c r="AF195" s="9">
        <f t="shared" si="167"/>
      </c>
      <c r="AG195" s="9">
        <f t="shared" si="168"/>
      </c>
      <c r="AH195" s="9">
        <f t="shared" si="169"/>
      </c>
      <c r="AI195" s="14"/>
      <c r="AJ195" s="9">
        <f t="shared" si="170"/>
        <v>0</v>
      </c>
      <c r="AK195" s="9">
        <f t="shared" si="171"/>
        <v>0</v>
      </c>
      <c r="AL195" s="9">
        <f t="shared" si="172"/>
        <v>0</v>
      </c>
      <c r="AM195" s="11"/>
      <c r="AN195" s="8">
        <f t="shared" si="147"/>
      </c>
      <c r="AO195" s="8">
        <f t="shared" si="148"/>
      </c>
      <c r="AP195" s="8">
        <f t="shared" si="149"/>
      </c>
      <c r="AQ195" s="8">
        <f t="shared" si="150"/>
      </c>
      <c r="AR195" s="8">
        <f t="shared" si="151"/>
      </c>
      <c r="AS195" s="14"/>
      <c r="AT195" s="9">
        <f t="shared" si="173"/>
      </c>
      <c r="AU195" s="9">
        <f t="shared" si="174"/>
      </c>
      <c r="AV195" s="9">
        <f t="shared" si="175"/>
      </c>
      <c r="AW195" s="9">
        <f t="shared" si="176"/>
      </c>
      <c r="AX195" s="9">
        <f t="shared" si="177"/>
      </c>
      <c r="AY195" s="14"/>
      <c r="AZ195" s="9">
        <f t="shared" si="178"/>
        <v>0</v>
      </c>
      <c r="BA195" s="9">
        <f t="shared" si="179"/>
        <v>0</v>
      </c>
      <c r="BB195" s="9">
        <f t="shared" si="180"/>
        <v>0</v>
      </c>
    </row>
    <row r="196" spans="1:54" ht="14.25">
      <c r="A196" s="8">
        <f>IF(data!A197&gt;0,data!A197,"")</f>
      </c>
      <c r="B196" s="36">
        <f>IF(data!A197&gt;0,data!B197,"")</f>
      </c>
      <c r="C196" s="36">
        <f>IF(data!A197&gt;0,data!C197,"")</f>
      </c>
      <c r="D196" s="36">
        <f>IF(data!A197&gt;0,data!D197,"")</f>
      </c>
      <c r="E196" s="36">
        <f>IF(data!A197&gt;0,data!E197,"")</f>
      </c>
      <c r="F196" s="36">
        <f>IF(data!A197&gt;0,data!F197,"")</f>
      </c>
      <c r="H196" s="8">
        <f t="shared" si="181"/>
      </c>
      <c r="I196" s="8">
        <f t="shared" si="182"/>
      </c>
      <c r="J196" s="8">
        <f t="shared" si="183"/>
      </c>
      <c r="K196" s="8">
        <f t="shared" si="184"/>
      </c>
      <c r="L196" s="8">
        <f t="shared" si="185"/>
      </c>
      <c r="M196" s="14"/>
      <c r="N196" s="9">
        <f t="shared" si="152"/>
      </c>
      <c r="O196" s="9">
        <f t="shared" si="153"/>
      </c>
      <c r="P196" s="9">
        <f t="shared" si="154"/>
      </c>
      <c r="Q196" s="9">
        <f t="shared" si="155"/>
      </c>
      <c r="R196" s="9">
        <f t="shared" si="156"/>
      </c>
      <c r="S196" s="14"/>
      <c r="T196" s="9">
        <f t="shared" si="157"/>
        <v>0</v>
      </c>
      <c r="U196" s="9">
        <f t="shared" si="158"/>
        <v>0</v>
      </c>
      <c r="V196" s="9">
        <f t="shared" si="159"/>
        <v>0</v>
      </c>
      <c r="W196" s="11"/>
      <c r="X196" s="8">
        <f t="shared" si="160"/>
      </c>
      <c r="Y196" s="8">
        <f t="shared" si="161"/>
      </c>
      <c r="Z196" s="8">
        <f t="shared" si="162"/>
      </c>
      <c r="AA196" s="8">
        <f t="shared" si="163"/>
      </c>
      <c r="AB196" s="8">
        <f t="shared" si="164"/>
      </c>
      <c r="AC196" s="14"/>
      <c r="AD196" s="9">
        <f t="shared" si="165"/>
      </c>
      <c r="AE196" s="9">
        <f t="shared" si="166"/>
      </c>
      <c r="AF196" s="9">
        <f t="shared" si="167"/>
      </c>
      <c r="AG196" s="9">
        <f t="shared" si="168"/>
      </c>
      <c r="AH196" s="9">
        <f t="shared" si="169"/>
      </c>
      <c r="AI196" s="14"/>
      <c r="AJ196" s="9">
        <f t="shared" si="170"/>
        <v>0</v>
      </c>
      <c r="AK196" s="9">
        <f t="shared" si="171"/>
        <v>0</v>
      </c>
      <c r="AL196" s="9">
        <f t="shared" si="172"/>
        <v>0</v>
      </c>
      <c r="AM196" s="11"/>
      <c r="AN196" s="8">
        <f t="shared" si="147"/>
      </c>
      <c r="AO196" s="8">
        <f t="shared" si="148"/>
      </c>
      <c r="AP196" s="8">
        <f t="shared" si="149"/>
      </c>
      <c r="AQ196" s="8">
        <f t="shared" si="150"/>
      </c>
      <c r="AR196" s="8">
        <f t="shared" si="151"/>
      </c>
      <c r="AS196" s="14"/>
      <c r="AT196" s="9">
        <f t="shared" si="173"/>
      </c>
      <c r="AU196" s="9">
        <f t="shared" si="174"/>
      </c>
      <c r="AV196" s="9">
        <f t="shared" si="175"/>
      </c>
      <c r="AW196" s="9">
        <f t="shared" si="176"/>
      </c>
      <c r="AX196" s="9">
        <f t="shared" si="177"/>
      </c>
      <c r="AY196" s="14"/>
      <c r="AZ196" s="9">
        <f t="shared" si="178"/>
        <v>0</v>
      </c>
      <c r="BA196" s="9">
        <f t="shared" si="179"/>
        <v>0</v>
      </c>
      <c r="BB196" s="9">
        <f t="shared" si="180"/>
        <v>0</v>
      </c>
    </row>
    <row r="197" spans="1:54" ht="14.25">
      <c r="A197" s="8">
        <f>IF(data!A198&gt;0,data!A198,"")</f>
      </c>
      <c r="B197" s="36">
        <f>IF(data!A198&gt;0,data!B198,"")</f>
      </c>
      <c r="C197" s="36">
        <f>IF(data!A198&gt;0,data!C198,"")</f>
      </c>
      <c r="D197" s="36">
        <f>IF(data!A198&gt;0,data!D198,"")</f>
      </c>
      <c r="E197" s="36">
        <f>IF(data!A198&gt;0,data!E198,"")</f>
      </c>
      <c r="F197" s="36">
        <f>IF(data!A198&gt;0,data!F198,"")</f>
      </c>
      <c r="H197" s="8">
        <f t="shared" si="181"/>
      </c>
      <c r="I197" s="8">
        <f t="shared" si="182"/>
      </c>
      <c r="J197" s="8">
        <f t="shared" si="183"/>
      </c>
      <c r="K197" s="8">
        <f t="shared" si="184"/>
      </c>
      <c r="L197" s="8">
        <f t="shared" si="185"/>
      </c>
      <c r="M197" s="14"/>
      <c r="N197" s="9">
        <f t="shared" si="152"/>
      </c>
      <c r="O197" s="9">
        <f t="shared" si="153"/>
      </c>
      <c r="P197" s="9">
        <f t="shared" si="154"/>
      </c>
      <c r="Q197" s="9">
        <f t="shared" si="155"/>
      </c>
      <c r="R197" s="9">
        <f t="shared" si="156"/>
      </c>
      <c r="S197" s="14"/>
      <c r="T197" s="9">
        <f t="shared" si="157"/>
        <v>0</v>
      </c>
      <c r="U197" s="9">
        <f t="shared" si="158"/>
        <v>0</v>
      </c>
      <c r="V197" s="9">
        <f t="shared" si="159"/>
        <v>0</v>
      </c>
      <c r="W197" s="11"/>
      <c r="X197" s="8">
        <f t="shared" si="160"/>
      </c>
      <c r="Y197" s="8">
        <f t="shared" si="161"/>
      </c>
      <c r="Z197" s="8">
        <f t="shared" si="162"/>
      </c>
      <c r="AA197" s="8">
        <f t="shared" si="163"/>
      </c>
      <c r="AB197" s="8">
        <f t="shared" si="164"/>
      </c>
      <c r="AC197" s="14"/>
      <c r="AD197" s="9">
        <f t="shared" si="165"/>
      </c>
      <c r="AE197" s="9">
        <f t="shared" si="166"/>
      </c>
      <c r="AF197" s="9">
        <f t="shared" si="167"/>
      </c>
      <c r="AG197" s="9">
        <f t="shared" si="168"/>
      </c>
      <c r="AH197" s="9">
        <f t="shared" si="169"/>
      </c>
      <c r="AI197" s="14"/>
      <c r="AJ197" s="9">
        <f t="shared" si="170"/>
        <v>0</v>
      </c>
      <c r="AK197" s="9">
        <f t="shared" si="171"/>
        <v>0</v>
      </c>
      <c r="AL197" s="9">
        <f t="shared" si="172"/>
        <v>0</v>
      </c>
      <c r="AM197" s="11"/>
      <c r="AN197" s="8">
        <f t="shared" si="147"/>
      </c>
      <c r="AO197" s="8">
        <f t="shared" si="148"/>
      </c>
      <c r="AP197" s="8">
        <f t="shared" si="149"/>
      </c>
      <c r="AQ197" s="8">
        <f t="shared" si="150"/>
      </c>
      <c r="AR197" s="8">
        <f t="shared" si="151"/>
      </c>
      <c r="AS197" s="14"/>
      <c r="AT197" s="9">
        <f t="shared" si="173"/>
      </c>
      <c r="AU197" s="9">
        <f t="shared" si="174"/>
      </c>
      <c r="AV197" s="9">
        <f t="shared" si="175"/>
      </c>
      <c r="AW197" s="9">
        <f t="shared" si="176"/>
      </c>
      <c r="AX197" s="9">
        <f t="shared" si="177"/>
      </c>
      <c r="AY197" s="14"/>
      <c r="AZ197" s="9">
        <f t="shared" si="178"/>
        <v>0</v>
      </c>
      <c r="BA197" s="9">
        <f t="shared" si="179"/>
        <v>0</v>
      </c>
      <c r="BB197" s="9">
        <f t="shared" si="180"/>
        <v>0</v>
      </c>
    </row>
    <row r="198" spans="1:54" ht="14.25">
      <c r="A198" s="8">
        <f>IF(data!A199&gt;0,data!A199,"")</f>
      </c>
      <c r="B198" s="36">
        <f>IF(data!A199&gt;0,data!B199,"")</f>
      </c>
      <c r="C198" s="36">
        <f>IF(data!A199&gt;0,data!C199,"")</f>
      </c>
      <c r="D198" s="36">
        <f>IF(data!A199&gt;0,data!D199,"")</f>
      </c>
      <c r="E198" s="36">
        <f>IF(data!A199&gt;0,data!E199,"")</f>
      </c>
      <c r="F198" s="36">
        <f>IF(data!A199&gt;0,data!F199,"")</f>
      </c>
      <c r="H198" s="8">
        <f t="shared" si="181"/>
      </c>
      <c r="I198" s="8">
        <f t="shared" si="182"/>
      </c>
      <c r="J198" s="8">
        <f t="shared" si="183"/>
      </c>
      <c r="K198" s="8">
        <f t="shared" si="184"/>
      </c>
      <c r="L198" s="8">
        <f t="shared" si="185"/>
      </c>
      <c r="M198" s="14"/>
      <c r="N198" s="9">
        <f aca="true" t="shared" si="186" ref="N198:R202">IF(H198="","",IF(H198=H197,"","●"))</f>
      </c>
      <c r="O198" s="9">
        <f t="shared" si="186"/>
      </c>
      <c r="P198" s="9">
        <f t="shared" si="186"/>
      </c>
      <c r="Q198" s="9">
        <f t="shared" si="186"/>
      </c>
      <c r="R198" s="9">
        <f t="shared" si="186"/>
      </c>
      <c r="S198" s="14"/>
      <c r="T198" s="9">
        <f aca="true" t="shared" si="187" ref="T198:V201">COUNTIF(N198:P198,"●")</f>
        <v>0</v>
      </c>
      <c r="U198" s="9">
        <f t="shared" si="187"/>
        <v>0</v>
      </c>
      <c r="V198" s="9">
        <f t="shared" si="187"/>
        <v>0</v>
      </c>
      <c r="W198" s="11"/>
      <c r="X198" s="8">
        <f aca="true" t="shared" si="188" ref="X198:AB202">IF(B198="","",IF(ISODD(B198),"单","双"))</f>
      </c>
      <c r="Y198" s="8">
        <f t="shared" si="188"/>
      </c>
      <c r="Z198" s="8">
        <f t="shared" si="188"/>
      </c>
      <c r="AA198" s="8">
        <f t="shared" si="188"/>
      </c>
      <c r="AB198" s="8">
        <f t="shared" si="188"/>
      </c>
      <c r="AC198" s="14"/>
      <c r="AD198" s="9">
        <f aca="true" t="shared" si="189" ref="AD198:AH202">IF(X198="","",IF(X198=X197,"","●"))</f>
      </c>
      <c r="AE198" s="9">
        <f t="shared" si="189"/>
      </c>
      <c r="AF198" s="9">
        <f t="shared" si="189"/>
      </c>
      <c r="AG198" s="9">
        <f t="shared" si="189"/>
      </c>
      <c r="AH198" s="9">
        <f t="shared" si="189"/>
      </c>
      <c r="AI198" s="14"/>
      <c r="AJ198" s="9">
        <f aca="true" t="shared" si="190" ref="AJ198:AL201">COUNTIF(AD198:AF198,"●")</f>
        <v>0</v>
      </c>
      <c r="AK198" s="9">
        <f t="shared" si="190"/>
        <v>0</v>
      </c>
      <c r="AL198" s="9">
        <f t="shared" si="190"/>
        <v>0</v>
      </c>
      <c r="AM198" s="11"/>
      <c r="AN198" s="8">
        <f t="shared" si="147"/>
      </c>
      <c r="AO198" s="8">
        <f t="shared" si="148"/>
      </c>
      <c r="AP198" s="8">
        <f t="shared" si="149"/>
      </c>
      <c r="AQ198" s="8">
        <f t="shared" si="150"/>
      </c>
      <c r="AR198" s="8">
        <f t="shared" si="151"/>
      </c>
      <c r="AS198" s="14"/>
      <c r="AT198" s="9">
        <f aca="true" t="shared" si="191" ref="AT198:AX202">IF(AN198="","",IF(AN198=AN197,"","●"))</f>
      </c>
      <c r="AU198" s="9">
        <f t="shared" si="191"/>
      </c>
      <c r="AV198" s="9">
        <f t="shared" si="191"/>
      </c>
      <c r="AW198" s="9">
        <f t="shared" si="191"/>
      </c>
      <c r="AX198" s="9">
        <f t="shared" si="191"/>
      </c>
      <c r="AY198" s="14"/>
      <c r="AZ198" s="9">
        <f aca="true" t="shared" si="192" ref="AZ198:BB201">COUNTIF(AT198:AV198,"●")</f>
        <v>0</v>
      </c>
      <c r="BA198" s="9">
        <f t="shared" si="192"/>
        <v>0</v>
      </c>
      <c r="BB198" s="9">
        <f t="shared" si="192"/>
        <v>0</v>
      </c>
    </row>
    <row r="199" spans="1:54" ht="14.25">
      <c r="A199" s="8">
        <f>IF(data!A200&gt;0,data!A200,"")</f>
      </c>
      <c r="B199" s="36">
        <f>IF(data!A200&gt;0,data!B200,"")</f>
      </c>
      <c r="C199" s="36">
        <f>IF(data!A200&gt;0,data!C200,"")</f>
      </c>
      <c r="D199" s="36">
        <f>IF(data!A200&gt;0,data!D200,"")</f>
      </c>
      <c r="E199" s="36">
        <f>IF(data!A200&gt;0,data!E200,"")</f>
      </c>
      <c r="F199" s="36">
        <f>IF(data!A200&gt;0,data!F200,"")</f>
      </c>
      <c r="H199" s="8">
        <f t="shared" si="181"/>
      </c>
      <c r="I199" s="8">
        <f t="shared" si="182"/>
      </c>
      <c r="J199" s="8">
        <f t="shared" si="183"/>
      </c>
      <c r="K199" s="8">
        <f t="shared" si="184"/>
      </c>
      <c r="L199" s="8">
        <f t="shared" si="185"/>
      </c>
      <c r="M199" s="14"/>
      <c r="N199" s="9">
        <f t="shared" si="186"/>
      </c>
      <c r="O199" s="9">
        <f t="shared" si="186"/>
      </c>
      <c r="P199" s="9">
        <f t="shared" si="186"/>
      </c>
      <c r="Q199" s="9">
        <f t="shared" si="186"/>
      </c>
      <c r="R199" s="9">
        <f t="shared" si="186"/>
      </c>
      <c r="S199" s="14"/>
      <c r="T199" s="9">
        <f t="shared" si="187"/>
        <v>0</v>
      </c>
      <c r="U199" s="9">
        <f t="shared" si="187"/>
        <v>0</v>
      </c>
      <c r="V199" s="9">
        <f t="shared" si="187"/>
        <v>0</v>
      </c>
      <c r="W199" s="11"/>
      <c r="X199" s="8">
        <f t="shared" si="188"/>
      </c>
      <c r="Y199" s="8">
        <f t="shared" si="188"/>
      </c>
      <c r="Z199" s="8">
        <f t="shared" si="188"/>
      </c>
      <c r="AA199" s="8">
        <f t="shared" si="188"/>
      </c>
      <c r="AB199" s="8">
        <f t="shared" si="188"/>
      </c>
      <c r="AC199" s="14"/>
      <c r="AD199" s="9">
        <f t="shared" si="189"/>
      </c>
      <c r="AE199" s="9">
        <f t="shared" si="189"/>
      </c>
      <c r="AF199" s="9">
        <f t="shared" si="189"/>
      </c>
      <c r="AG199" s="9">
        <f t="shared" si="189"/>
      </c>
      <c r="AH199" s="9">
        <f t="shared" si="189"/>
      </c>
      <c r="AI199" s="14"/>
      <c r="AJ199" s="9">
        <f t="shared" si="190"/>
        <v>0</v>
      </c>
      <c r="AK199" s="9">
        <f t="shared" si="190"/>
        <v>0</v>
      </c>
      <c r="AL199" s="9">
        <f t="shared" si="190"/>
        <v>0</v>
      </c>
      <c r="AM199" s="11"/>
      <c r="AN199" s="8">
        <f t="shared" si="147"/>
      </c>
      <c r="AO199" s="8">
        <f t="shared" si="148"/>
      </c>
      <c r="AP199" s="8">
        <f t="shared" si="149"/>
      </c>
      <c r="AQ199" s="8">
        <f t="shared" si="150"/>
      </c>
      <c r="AR199" s="8">
        <f t="shared" si="151"/>
      </c>
      <c r="AS199" s="14"/>
      <c r="AT199" s="9">
        <f t="shared" si="191"/>
      </c>
      <c r="AU199" s="9">
        <f t="shared" si="191"/>
      </c>
      <c r="AV199" s="9">
        <f t="shared" si="191"/>
      </c>
      <c r="AW199" s="9">
        <f t="shared" si="191"/>
      </c>
      <c r="AX199" s="9">
        <f t="shared" si="191"/>
      </c>
      <c r="AY199" s="14"/>
      <c r="AZ199" s="9">
        <f t="shared" si="192"/>
        <v>0</v>
      </c>
      <c r="BA199" s="9">
        <f t="shared" si="192"/>
        <v>0</v>
      </c>
      <c r="BB199" s="9">
        <f t="shared" si="192"/>
        <v>0</v>
      </c>
    </row>
    <row r="200" spans="1:54" ht="14.25">
      <c r="A200" s="8">
        <f>IF(data!A201&gt;0,data!A201,"")</f>
      </c>
      <c r="B200" s="36">
        <f>IF(data!A201&gt;0,data!B201,"")</f>
      </c>
      <c r="C200" s="36">
        <f>IF(data!A201&gt;0,data!C201,"")</f>
      </c>
      <c r="D200" s="36">
        <f>IF(data!A201&gt;0,data!D201,"")</f>
      </c>
      <c r="E200" s="36">
        <f>IF(data!A201&gt;0,data!E201,"")</f>
      </c>
      <c r="F200" s="36">
        <f>IF(data!A201&gt;0,data!F201,"")</f>
      </c>
      <c r="H200" s="8">
        <f t="shared" si="181"/>
      </c>
      <c r="I200" s="8">
        <f t="shared" si="182"/>
      </c>
      <c r="J200" s="8">
        <f t="shared" si="183"/>
      </c>
      <c r="K200" s="8">
        <f t="shared" si="184"/>
      </c>
      <c r="L200" s="8">
        <f t="shared" si="185"/>
      </c>
      <c r="M200" s="14"/>
      <c r="N200" s="9">
        <f t="shared" si="186"/>
      </c>
      <c r="O200" s="9">
        <f t="shared" si="186"/>
      </c>
      <c r="P200" s="9">
        <f t="shared" si="186"/>
      </c>
      <c r="Q200" s="9">
        <f t="shared" si="186"/>
      </c>
      <c r="R200" s="9">
        <f t="shared" si="186"/>
      </c>
      <c r="S200" s="14"/>
      <c r="T200" s="9">
        <f t="shared" si="187"/>
        <v>0</v>
      </c>
      <c r="U200" s="9">
        <f t="shared" si="187"/>
        <v>0</v>
      </c>
      <c r="V200" s="9">
        <f t="shared" si="187"/>
        <v>0</v>
      </c>
      <c r="W200" s="11"/>
      <c r="X200" s="8">
        <f t="shared" si="188"/>
      </c>
      <c r="Y200" s="8">
        <f t="shared" si="188"/>
      </c>
      <c r="Z200" s="8">
        <f t="shared" si="188"/>
      </c>
      <c r="AA200" s="8">
        <f t="shared" si="188"/>
      </c>
      <c r="AB200" s="8">
        <f t="shared" si="188"/>
      </c>
      <c r="AC200" s="14"/>
      <c r="AD200" s="9">
        <f t="shared" si="189"/>
      </c>
      <c r="AE200" s="9">
        <f t="shared" si="189"/>
      </c>
      <c r="AF200" s="9">
        <f t="shared" si="189"/>
      </c>
      <c r="AG200" s="9">
        <f t="shared" si="189"/>
      </c>
      <c r="AH200" s="9">
        <f t="shared" si="189"/>
      </c>
      <c r="AI200" s="14"/>
      <c r="AJ200" s="9">
        <f t="shared" si="190"/>
        <v>0</v>
      </c>
      <c r="AK200" s="9">
        <f t="shared" si="190"/>
        <v>0</v>
      </c>
      <c r="AL200" s="9">
        <f t="shared" si="190"/>
        <v>0</v>
      </c>
      <c r="AM200" s="11"/>
      <c r="AN200" s="8">
        <f t="shared" si="147"/>
      </c>
      <c r="AO200" s="8">
        <f t="shared" si="148"/>
      </c>
      <c r="AP200" s="8">
        <f t="shared" si="149"/>
      </c>
      <c r="AQ200" s="8">
        <f t="shared" si="150"/>
      </c>
      <c r="AR200" s="8">
        <f t="shared" si="151"/>
      </c>
      <c r="AS200" s="14"/>
      <c r="AT200" s="9">
        <f t="shared" si="191"/>
      </c>
      <c r="AU200" s="9">
        <f t="shared" si="191"/>
      </c>
      <c r="AV200" s="9">
        <f t="shared" si="191"/>
      </c>
      <c r="AW200" s="9">
        <f t="shared" si="191"/>
      </c>
      <c r="AX200" s="9">
        <f t="shared" si="191"/>
      </c>
      <c r="AY200" s="14"/>
      <c r="AZ200" s="9">
        <f t="shared" si="192"/>
        <v>0</v>
      </c>
      <c r="BA200" s="9">
        <f t="shared" si="192"/>
        <v>0</v>
      </c>
      <c r="BB200" s="9">
        <f t="shared" si="192"/>
        <v>0</v>
      </c>
    </row>
    <row r="201" spans="1:54" ht="14.25">
      <c r="A201" s="8">
        <f>IF(data!A202&gt;0,data!A202,"")</f>
      </c>
      <c r="B201" s="36">
        <f>IF(data!A202&gt;0,data!B202,"")</f>
      </c>
      <c r="C201" s="36">
        <f>IF(data!A202&gt;0,data!C202,"")</f>
      </c>
      <c r="D201" s="36">
        <f>IF(data!A202&gt;0,data!D202,"")</f>
      </c>
      <c r="E201" s="36">
        <f>IF(data!A202&gt;0,data!E202,"")</f>
      </c>
      <c r="F201" s="36">
        <f>IF(data!A202&gt;0,data!F202,"")</f>
      </c>
      <c r="H201" s="8">
        <f t="shared" si="181"/>
      </c>
      <c r="I201" s="8">
        <f t="shared" si="182"/>
      </c>
      <c r="J201" s="8">
        <f t="shared" si="183"/>
      </c>
      <c r="K201" s="8">
        <f t="shared" si="184"/>
      </c>
      <c r="L201" s="8">
        <f t="shared" si="185"/>
      </c>
      <c r="M201" s="14"/>
      <c r="N201" s="9">
        <f t="shared" si="186"/>
      </c>
      <c r="O201" s="9">
        <f t="shared" si="186"/>
      </c>
      <c r="P201" s="9">
        <f t="shared" si="186"/>
      </c>
      <c r="Q201" s="9">
        <f t="shared" si="186"/>
      </c>
      <c r="R201" s="9">
        <f t="shared" si="186"/>
      </c>
      <c r="S201" s="14"/>
      <c r="T201" s="9">
        <f t="shared" si="187"/>
        <v>0</v>
      </c>
      <c r="U201" s="9">
        <f t="shared" si="187"/>
        <v>0</v>
      </c>
      <c r="V201" s="9">
        <f t="shared" si="187"/>
        <v>0</v>
      </c>
      <c r="W201" s="11"/>
      <c r="X201" s="8">
        <f t="shared" si="188"/>
      </c>
      <c r="Y201" s="8">
        <f t="shared" si="188"/>
      </c>
      <c r="Z201" s="8">
        <f t="shared" si="188"/>
      </c>
      <c r="AA201" s="8">
        <f t="shared" si="188"/>
      </c>
      <c r="AB201" s="8">
        <f t="shared" si="188"/>
      </c>
      <c r="AC201" s="14"/>
      <c r="AD201" s="9">
        <f t="shared" si="189"/>
      </c>
      <c r="AE201" s="9">
        <f t="shared" si="189"/>
      </c>
      <c r="AF201" s="9">
        <f t="shared" si="189"/>
      </c>
      <c r="AG201" s="9">
        <f t="shared" si="189"/>
      </c>
      <c r="AH201" s="9">
        <f t="shared" si="189"/>
      </c>
      <c r="AI201" s="14"/>
      <c r="AJ201" s="9">
        <f t="shared" si="190"/>
        <v>0</v>
      </c>
      <c r="AK201" s="9">
        <f t="shared" si="190"/>
        <v>0</v>
      </c>
      <c r="AL201" s="9">
        <f t="shared" si="190"/>
        <v>0</v>
      </c>
      <c r="AM201" s="11"/>
      <c r="AN201" s="8">
        <f aca="true" t="shared" si="193" ref="AN201:AR202">IF(B201="","",IF(TYPE(SEARCH(B201,"12357"))=16,"合","质"))</f>
      </c>
      <c r="AO201" s="8">
        <f t="shared" si="193"/>
      </c>
      <c r="AP201" s="8">
        <f t="shared" si="193"/>
      </c>
      <c r="AQ201" s="8">
        <f t="shared" si="193"/>
      </c>
      <c r="AR201" s="8">
        <f t="shared" si="193"/>
      </c>
      <c r="AS201" s="14"/>
      <c r="AT201" s="9">
        <f t="shared" si="191"/>
      </c>
      <c r="AU201" s="9">
        <f t="shared" si="191"/>
      </c>
      <c r="AV201" s="9">
        <f t="shared" si="191"/>
      </c>
      <c r="AW201" s="9">
        <f t="shared" si="191"/>
      </c>
      <c r="AX201" s="9">
        <f t="shared" si="191"/>
      </c>
      <c r="AY201" s="14"/>
      <c r="AZ201" s="9">
        <f t="shared" si="192"/>
        <v>0</v>
      </c>
      <c r="BA201" s="9">
        <f t="shared" si="192"/>
        <v>0</v>
      </c>
      <c r="BB201" s="9">
        <f t="shared" si="192"/>
        <v>0</v>
      </c>
    </row>
    <row r="202" spans="1:54" ht="14.25">
      <c r="A202" s="8"/>
      <c r="B202" s="36"/>
      <c r="C202" s="36"/>
      <c r="D202" s="36"/>
      <c r="E202" s="36"/>
      <c r="F202" s="36"/>
      <c r="H202" s="8">
        <f>IF(B202="","",IF(B202&lt;5,"小","大"))</f>
      </c>
      <c r="I202" s="8">
        <f>IF(C202="","",IF(C202&lt;5,"小","大"))</f>
      </c>
      <c r="J202" s="8">
        <f>IF(D202="","",IF(D202&lt;5,"小","大"))</f>
      </c>
      <c r="K202" s="8">
        <f>IF(E202="","",IF(E202&lt;5,"小","大"))</f>
      </c>
      <c r="L202" s="8">
        <f>IF(F202="","",IF(F202&lt;5,"小","大"))</f>
      </c>
      <c r="M202" s="14"/>
      <c r="N202" s="9">
        <f t="shared" si="186"/>
      </c>
      <c r="O202" s="9">
        <f t="shared" si="186"/>
      </c>
      <c r="P202" s="9">
        <f t="shared" si="186"/>
      </c>
      <c r="Q202" s="9">
        <f t="shared" si="186"/>
      </c>
      <c r="R202" s="9">
        <f t="shared" si="186"/>
      </c>
      <c r="S202" s="14"/>
      <c r="T202" s="9"/>
      <c r="U202" s="9"/>
      <c r="V202" s="9"/>
      <c r="W202" s="11"/>
      <c r="X202" s="8">
        <f t="shared" si="188"/>
      </c>
      <c r="Y202" s="8">
        <f t="shared" si="188"/>
      </c>
      <c r="Z202" s="8">
        <f t="shared" si="188"/>
      </c>
      <c r="AA202" s="8">
        <f t="shared" si="188"/>
      </c>
      <c r="AB202" s="8">
        <f t="shared" si="188"/>
      </c>
      <c r="AC202" s="14"/>
      <c r="AD202" s="9">
        <f t="shared" si="189"/>
      </c>
      <c r="AE202" s="9">
        <f t="shared" si="189"/>
      </c>
      <c r="AF202" s="9">
        <f t="shared" si="189"/>
      </c>
      <c r="AG202" s="9">
        <f t="shared" si="189"/>
      </c>
      <c r="AH202" s="9">
        <f t="shared" si="189"/>
      </c>
      <c r="AI202" s="14"/>
      <c r="AJ202" s="9"/>
      <c r="AK202" s="9"/>
      <c r="AL202" s="9"/>
      <c r="AM202" s="11"/>
      <c r="AN202" s="8">
        <f t="shared" si="193"/>
      </c>
      <c r="AO202" s="8">
        <f t="shared" si="193"/>
      </c>
      <c r="AP202" s="8">
        <f t="shared" si="193"/>
      </c>
      <c r="AQ202" s="8">
        <f t="shared" si="193"/>
      </c>
      <c r="AR202" s="8">
        <f t="shared" si="193"/>
      </c>
      <c r="AS202" s="14"/>
      <c r="AT202" s="9">
        <f t="shared" si="191"/>
      </c>
      <c r="AU202" s="9">
        <f t="shared" si="191"/>
      </c>
      <c r="AV202" s="9">
        <f t="shared" si="191"/>
      </c>
      <c r="AW202" s="9">
        <f t="shared" si="191"/>
      </c>
      <c r="AX202" s="9">
        <f t="shared" si="191"/>
      </c>
      <c r="AY202" s="14"/>
      <c r="AZ202" s="9"/>
      <c r="BA202" s="9"/>
      <c r="BB202" s="9"/>
    </row>
  </sheetData>
  <sheetProtection/>
  <mergeCells count="1">
    <mergeCell ref="B1:F1"/>
  </mergeCells>
  <conditionalFormatting sqref="X1:AL202 H1:V202 AN1:BB202">
    <cfRule type="cellIs" priority="10" dxfId="6" operator="equal">
      <formula>"质"</formula>
    </cfRule>
    <cfRule type="cellIs" priority="11" dxfId="7" operator="equal">
      <formula>"单"</formula>
    </cfRule>
    <cfRule type="cellIs" priority="12" dxfId="8" operator="equal">
      <formula>"大"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4" sqref="G24"/>
    </sheetView>
  </sheetViews>
  <sheetFormatPr defaultColWidth="9.140625" defaultRowHeight="12"/>
  <cols>
    <col min="1" max="3" width="6.57421875" style="0" bestFit="1" customWidth="1"/>
    <col min="4" max="12" width="11.28125" style="0" bestFit="1" customWidth="1"/>
    <col min="13" max="13" width="12.57421875" style="0" bestFit="1" customWidth="1"/>
    <col min="14" max="14" width="11.28125" style="0" bestFit="1" customWidth="1"/>
    <col min="15" max="15" width="18.421875" style="0" bestFit="1" customWidth="1"/>
  </cols>
  <sheetData>
    <row r="1" spans="1:14" ht="13.5">
      <c r="A1" s="16"/>
      <c r="B1" s="17" t="s">
        <v>14</v>
      </c>
      <c r="C1" s="17" t="s">
        <v>8</v>
      </c>
      <c r="D1" s="18" t="s">
        <v>9</v>
      </c>
      <c r="E1" s="18" t="s">
        <v>12</v>
      </c>
      <c r="F1" s="19" t="s">
        <v>18</v>
      </c>
      <c r="G1" s="18" t="s">
        <v>10</v>
      </c>
      <c r="H1" s="18" t="s">
        <v>11</v>
      </c>
      <c r="I1" s="18" t="s">
        <v>13</v>
      </c>
      <c r="J1" s="19" t="s">
        <v>15</v>
      </c>
      <c r="K1" s="19" t="s">
        <v>16</v>
      </c>
      <c r="L1" s="19" t="s">
        <v>17</v>
      </c>
      <c r="M1" s="20" t="s">
        <v>19</v>
      </c>
      <c r="N1" s="18" t="s">
        <v>20</v>
      </c>
    </row>
    <row r="2" spans="1:14" ht="14.25">
      <c r="A2" s="21"/>
      <c r="B2" s="23"/>
      <c r="C2" s="8"/>
      <c r="D2" s="22"/>
      <c r="E2" s="22"/>
      <c r="F2" s="24"/>
      <c r="G2" s="22"/>
      <c r="H2" s="22"/>
      <c r="I2" s="22"/>
      <c r="J2" s="24"/>
      <c r="K2" s="24"/>
      <c r="L2" s="24">
        <f>IF(K2&lt;0,K2/(E2-D2),"")</f>
      </c>
      <c r="M2" s="25">
        <v>1000</v>
      </c>
      <c r="N2" s="22"/>
    </row>
    <row r="3" spans="1:15" ht="13.5" customHeight="1">
      <c r="A3" s="26"/>
      <c r="B3" s="30">
        <v>0</v>
      </c>
      <c r="C3" s="27">
        <v>1</v>
      </c>
      <c r="D3" s="28">
        <v>2</v>
      </c>
      <c r="E3" s="29">
        <v>1000</v>
      </c>
      <c r="F3" s="32"/>
      <c r="G3" s="28">
        <f>C3*D3</f>
        <v>2</v>
      </c>
      <c r="H3" s="28">
        <f>H2+G3</f>
        <v>2</v>
      </c>
      <c r="I3" s="28">
        <f aca="true" t="shared" si="0" ref="I3:I20">E3*C3*B3</f>
        <v>0</v>
      </c>
      <c r="J3" s="31">
        <f aca="true" t="shared" si="1" ref="J3:J20">I3-G3</f>
        <v>-2</v>
      </c>
      <c r="K3" s="32">
        <f>J3+K2</f>
        <v>-2</v>
      </c>
      <c r="L3" s="32">
        <f aca="true" t="shared" si="2" ref="L3:L20">ABS(ROUND(ABS(F3-IF(K3&lt;1,K3,0))/(E3-D3)+0.5,0))</f>
        <v>1</v>
      </c>
      <c r="M3" s="33">
        <f aca="true" t="shared" si="3" ref="M3:M20">M2+J3</f>
        <v>998</v>
      </c>
      <c r="N3" s="28">
        <f aca="true" t="shared" si="4" ref="N3:N20">N2+I3</f>
        <v>0</v>
      </c>
      <c r="O3" s="43" t="s">
        <v>21</v>
      </c>
    </row>
    <row r="4" spans="1:15" ht="13.5">
      <c r="A4" s="26"/>
      <c r="B4" s="30"/>
      <c r="C4" s="27">
        <f>L3</f>
        <v>1</v>
      </c>
      <c r="D4" s="28">
        <v>2</v>
      </c>
      <c r="E4" s="29">
        <v>1000</v>
      </c>
      <c r="F4" s="32"/>
      <c r="G4" s="28">
        <f aca="true" t="shared" si="5" ref="G4:G20">C4*D4</f>
        <v>2</v>
      </c>
      <c r="H4" s="28">
        <f aca="true" t="shared" si="6" ref="H4:H20">H3+G4</f>
        <v>4</v>
      </c>
      <c r="I4" s="28">
        <f t="shared" si="0"/>
        <v>0</v>
      </c>
      <c r="J4" s="31">
        <f t="shared" si="1"/>
        <v>-2</v>
      </c>
      <c r="K4" s="32">
        <f aca="true" t="shared" si="7" ref="K4:K20">J4+K3</f>
        <v>-4</v>
      </c>
      <c r="L4" s="32">
        <f>ABS(ROUND(ABS(F4-IF(K4&lt;1,K4,0))/(E4-D4)+0.5,0))</f>
        <v>1</v>
      </c>
      <c r="M4" s="33">
        <f t="shared" si="3"/>
        <v>996</v>
      </c>
      <c r="N4" s="28">
        <f t="shared" si="4"/>
        <v>0</v>
      </c>
      <c r="O4" s="43"/>
    </row>
    <row r="5" spans="1:15" ht="13.5">
      <c r="A5" s="26"/>
      <c r="B5" s="30">
        <v>0</v>
      </c>
      <c r="C5" s="27">
        <f aca="true" t="shared" si="8" ref="C5:C20">L4</f>
        <v>1</v>
      </c>
      <c r="D5" s="28">
        <v>2</v>
      </c>
      <c r="E5" s="29">
        <v>1000</v>
      </c>
      <c r="F5" s="32"/>
      <c r="G5" s="28">
        <f t="shared" si="5"/>
        <v>2</v>
      </c>
      <c r="H5" s="28">
        <f t="shared" si="6"/>
        <v>6</v>
      </c>
      <c r="I5" s="28">
        <f t="shared" si="0"/>
        <v>0</v>
      </c>
      <c r="J5" s="31">
        <f t="shared" si="1"/>
        <v>-2</v>
      </c>
      <c r="K5" s="32">
        <f t="shared" si="7"/>
        <v>-6</v>
      </c>
      <c r="L5" s="32">
        <f t="shared" si="2"/>
        <v>1</v>
      </c>
      <c r="M5" s="33">
        <f t="shared" si="3"/>
        <v>994</v>
      </c>
      <c r="N5" s="28">
        <f t="shared" si="4"/>
        <v>0</v>
      </c>
      <c r="O5" s="43"/>
    </row>
    <row r="6" spans="1:15" ht="13.5">
      <c r="A6" s="26"/>
      <c r="B6" s="30">
        <v>0</v>
      </c>
      <c r="C6" s="27">
        <f t="shared" si="8"/>
        <v>1</v>
      </c>
      <c r="D6" s="28">
        <v>2</v>
      </c>
      <c r="E6" s="29">
        <v>1000</v>
      </c>
      <c r="F6" s="32"/>
      <c r="G6" s="28">
        <f t="shared" si="5"/>
        <v>2</v>
      </c>
      <c r="H6" s="28">
        <f t="shared" si="6"/>
        <v>8</v>
      </c>
      <c r="I6" s="28">
        <f t="shared" si="0"/>
        <v>0</v>
      </c>
      <c r="J6" s="31">
        <f t="shared" si="1"/>
        <v>-2</v>
      </c>
      <c r="K6" s="32">
        <f t="shared" si="7"/>
        <v>-8</v>
      </c>
      <c r="L6" s="32">
        <f t="shared" si="2"/>
        <v>1</v>
      </c>
      <c r="M6" s="33">
        <f t="shared" si="3"/>
        <v>992</v>
      </c>
      <c r="N6" s="28">
        <f t="shared" si="4"/>
        <v>0</v>
      </c>
      <c r="O6" s="43"/>
    </row>
    <row r="7" spans="1:15" ht="13.5">
      <c r="A7" s="26"/>
      <c r="B7" s="30">
        <v>0</v>
      </c>
      <c r="C7" s="27">
        <f t="shared" si="8"/>
        <v>1</v>
      </c>
      <c r="D7" s="28">
        <v>2</v>
      </c>
      <c r="E7" s="29">
        <v>1000</v>
      </c>
      <c r="F7" s="32"/>
      <c r="G7" s="28">
        <f t="shared" si="5"/>
        <v>2</v>
      </c>
      <c r="H7" s="28">
        <f t="shared" si="6"/>
        <v>10</v>
      </c>
      <c r="I7" s="28">
        <f t="shared" si="0"/>
        <v>0</v>
      </c>
      <c r="J7" s="31">
        <f t="shared" si="1"/>
        <v>-2</v>
      </c>
      <c r="K7" s="32">
        <f t="shared" si="7"/>
        <v>-10</v>
      </c>
      <c r="L7" s="32">
        <f t="shared" si="2"/>
        <v>1</v>
      </c>
      <c r="M7" s="33">
        <f t="shared" si="3"/>
        <v>990</v>
      </c>
      <c r="N7" s="28">
        <f t="shared" si="4"/>
        <v>0</v>
      </c>
      <c r="O7" s="43"/>
    </row>
    <row r="8" spans="1:15" ht="13.5">
      <c r="A8" s="26"/>
      <c r="B8" s="30">
        <v>0</v>
      </c>
      <c r="C8" s="27">
        <f t="shared" si="8"/>
        <v>1</v>
      </c>
      <c r="D8" s="28">
        <v>2</v>
      </c>
      <c r="E8" s="29">
        <v>1000</v>
      </c>
      <c r="F8" s="32"/>
      <c r="G8" s="28">
        <f t="shared" si="5"/>
        <v>2</v>
      </c>
      <c r="H8" s="28">
        <f t="shared" si="6"/>
        <v>12</v>
      </c>
      <c r="I8" s="28">
        <f t="shared" si="0"/>
        <v>0</v>
      </c>
      <c r="J8" s="31">
        <f t="shared" si="1"/>
        <v>-2</v>
      </c>
      <c r="K8" s="32">
        <f t="shared" si="7"/>
        <v>-12</v>
      </c>
      <c r="L8" s="32">
        <f t="shared" si="2"/>
        <v>1</v>
      </c>
      <c r="M8" s="33">
        <f t="shared" si="3"/>
        <v>988</v>
      </c>
      <c r="N8" s="28">
        <f t="shared" si="4"/>
        <v>0</v>
      </c>
      <c r="O8" s="43"/>
    </row>
    <row r="9" spans="1:15" ht="13.5">
      <c r="A9" s="26"/>
      <c r="B9" s="30">
        <v>0</v>
      </c>
      <c r="C9" s="27">
        <f t="shared" si="8"/>
        <v>1</v>
      </c>
      <c r="D9" s="28">
        <v>2</v>
      </c>
      <c r="E9" s="29">
        <v>1000</v>
      </c>
      <c r="F9" s="32"/>
      <c r="G9" s="28">
        <f t="shared" si="5"/>
        <v>2</v>
      </c>
      <c r="H9" s="28">
        <f t="shared" si="6"/>
        <v>14</v>
      </c>
      <c r="I9" s="28">
        <f t="shared" si="0"/>
        <v>0</v>
      </c>
      <c r="J9" s="31">
        <f t="shared" si="1"/>
        <v>-2</v>
      </c>
      <c r="K9" s="32">
        <f t="shared" si="7"/>
        <v>-14</v>
      </c>
      <c r="L9" s="32">
        <f t="shared" si="2"/>
        <v>1</v>
      </c>
      <c r="M9" s="33">
        <f t="shared" si="3"/>
        <v>986</v>
      </c>
      <c r="N9" s="28">
        <f t="shared" si="4"/>
        <v>0</v>
      </c>
      <c r="O9" s="43"/>
    </row>
    <row r="10" spans="1:15" ht="13.5">
      <c r="A10" s="26"/>
      <c r="B10" s="30">
        <v>0</v>
      </c>
      <c r="C10" s="27">
        <f t="shared" si="8"/>
        <v>1</v>
      </c>
      <c r="D10" s="28">
        <v>2</v>
      </c>
      <c r="E10" s="29">
        <v>1000</v>
      </c>
      <c r="F10" s="32"/>
      <c r="G10" s="28">
        <f t="shared" si="5"/>
        <v>2</v>
      </c>
      <c r="H10" s="28">
        <f t="shared" si="6"/>
        <v>16</v>
      </c>
      <c r="I10" s="28">
        <f t="shared" si="0"/>
        <v>0</v>
      </c>
      <c r="J10" s="31">
        <f t="shared" si="1"/>
        <v>-2</v>
      </c>
      <c r="K10" s="32">
        <f t="shared" si="7"/>
        <v>-16</v>
      </c>
      <c r="L10" s="32">
        <f t="shared" si="2"/>
        <v>1</v>
      </c>
      <c r="M10" s="33">
        <f t="shared" si="3"/>
        <v>984</v>
      </c>
      <c r="N10" s="28">
        <f t="shared" si="4"/>
        <v>0</v>
      </c>
      <c r="O10" s="43"/>
    </row>
    <row r="11" spans="1:15" ht="13.5">
      <c r="A11" s="26"/>
      <c r="B11" s="30">
        <v>0</v>
      </c>
      <c r="C11" s="27">
        <f t="shared" si="8"/>
        <v>1</v>
      </c>
      <c r="D11" s="28">
        <v>2</v>
      </c>
      <c r="E11" s="29">
        <v>1000</v>
      </c>
      <c r="F11" s="32"/>
      <c r="G11" s="28">
        <f t="shared" si="5"/>
        <v>2</v>
      </c>
      <c r="H11" s="28">
        <f t="shared" si="6"/>
        <v>18</v>
      </c>
      <c r="I11" s="28">
        <f t="shared" si="0"/>
        <v>0</v>
      </c>
      <c r="J11" s="31">
        <f t="shared" si="1"/>
        <v>-2</v>
      </c>
      <c r="K11" s="32">
        <f t="shared" si="7"/>
        <v>-18</v>
      </c>
      <c r="L11" s="32">
        <f t="shared" si="2"/>
        <v>1</v>
      </c>
      <c r="M11" s="33">
        <f t="shared" si="3"/>
        <v>982</v>
      </c>
      <c r="N11" s="28">
        <f t="shared" si="4"/>
        <v>0</v>
      </c>
      <c r="O11" s="43"/>
    </row>
    <row r="12" spans="1:15" ht="13.5">
      <c r="A12" s="26"/>
      <c r="B12" s="30">
        <v>0</v>
      </c>
      <c r="C12" s="27">
        <f t="shared" si="8"/>
        <v>1</v>
      </c>
      <c r="D12" s="28">
        <v>2</v>
      </c>
      <c r="E12" s="29">
        <v>1000</v>
      </c>
      <c r="F12" s="32"/>
      <c r="G12" s="28">
        <f t="shared" si="5"/>
        <v>2</v>
      </c>
      <c r="H12" s="28">
        <f t="shared" si="6"/>
        <v>20</v>
      </c>
      <c r="I12" s="28">
        <f t="shared" si="0"/>
        <v>0</v>
      </c>
      <c r="J12" s="31">
        <f t="shared" si="1"/>
        <v>-2</v>
      </c>
      <c r="K12" s="32">
        <f t="shared" si="7"/>
        <v>-20</v>
      </c>
      <c r="L12" s="32">
        <f t="shared" si="2"/>
        <v>1</v>
      </c>
      <c r="M12" s="33">
        <f t="shared" si="3"/>
        <v>980</v>
      </c>
      <c r="N12" s="28">
        <f t="shared" si="4"/>
        <v>0</v>
      </c>
      <c r="O12" s="43"/>
    </row>
    <row r="13" spans="1:15" ht="13.5">
      <c r="A13" s="26"/>
      <c r="B13" s="30">
        <v>0</v>
      </c>
      <c r="C13" s="27">
        <f t="shared" si="8"/>
        <v>1</v>
      </c>
      <c r="D13" s="28">
        <v>2</v>
      </c>
      <c r="E13" s="29">
        <v>1000</v>
      </c>
      <c r="F13" s="32"/>
      <c r="G13" s="28">
        <f t="shared" si="5"/>
        <v>2</v>
      </c>
      <c r="H13" s="28">
        <f t="shared" si="6"/>
        <v>22</v>
      </c>
      <c r="I13" s="28">
        <f t="shared" si="0"/>
        <v>0</v>
      </c>
      <c r="J13" s="31">
        <f t="shared" si="1"/>
        <v>-2</v>
      </c>
      <c r="K13" s="32">
        <f t="shared" si="7"/>
        <v>-22</v>
      </c>
      <c r="L13" s="32">
        <f t="shared" si="2"/>
        <v>1</v>
      </c>
      <c r="M13" s="33">
        <f t="shared" si="3"/>
        <v>978</v>
      </c>
      <c r="N13" s="28">
        <f t="shared" si="4"/>
        <v>0</v>
      </c>
      <c r="O13" s="43"/>
    </row>
    <row r="14" spans="1:15" ht="13.5">
      <c r="A14" s="26"/>
      <c r="B14" s="30">
        <v>0</v>
      </c>
      <c r="C14" s="27">
        <f t="shared" si="8"/>
        <v>1</v>
      </c>
      <c r="D14" s="28">
        <v>2</v>
      </c>
      <c r="E14" s="29">
        <v>1000</v>
      </c>
      <c r="F14" s="32"/>
      <c r="G14" s="28">
        <f t="shared" si="5"/>
        <v>2</v>
      </c>
      <c r="H14" s="28">
        <f t="shared" si="6"/>
        <v>24</v>
      </c>
      <c r="I14" s="28">
        <f t="shared" si="0"/>
        <v>0</v>
      </c>
      <c r="J14" s="31">
        <f t="shared" si="1"/>
        <v>-2</v>
      </c>
      <c r="K14" s="32">
        <f t="shared" si="7"/>
        <v>-24</v>
      </c>
      <c r="L14" s="32">
        <f t="shared" si="2"/>
        <v>1</v>
      </c>
      <c r="M14" s="33">
        <f t="shared" si="3"/>
        <v>976</v>
      </c>
      <c r="N14" s="28">
        <f t="shared" si="4"/>
        <v>0</v>
      </c>
      <c r="O14" s="43"/>
    </row>
    <row r="15" spans="1:15" ht="13.5">
      <c r="A15" s="26"/>
      <c r="B15" s="30">
        <v>0</v>
      </c>
      <c r="C15" s="27">
        <f t="shared" si="8"/>
        <v>1</v>
      </c>
      <c r="D15" s="28">
        <v>2</v>
      </c>
      <c r="E15" s="29">
        <v>1000</v>
      </c>
      <c r="F15" s="32"/>
      <c r="G15" s="28">
        <f t="shared" si="5"/>
        <v>2</v>
      </c>
      <c r="H15" s="28">
        <f t="shared" si="6"/>
        <v>26</v>
      </c>
      <c r="I15" s="28">
        <f t="shared" si="0"/>
        <v>0</v>
      </c>
      <c r="J15" s="31">
        <f t="shared" si="1"/>
        <v>-2</v>
      </c>
      <c r="K15" s="32">
        <f t="shared" si="7"/>
        <v>-26</v>
      </c>
      <c r="L15" s="32">
        <f t="shared" si="2"/>
        <v>1</v>
      </c>
      <c r="M15" s="33">
        <f t="shared" si="3"/>
        <v>974</v>
      </c>
      <c r="N15" s="28">
        <f t="shared" si="4"/>
        <v>0</v>
      </c>
      <c r="O15" s="43"/>
    </row>
    <row r="16" spans="1:15" ht="13.5">
      <c r="A16" s="26"/>
      <c r="B16" s="30">
        <v>0</v>
      </c>
      <c r="C16" s="27">
        <f t="shared" si="8"/>
        <v>1</v>
      </c>
      <c r="D16" s="28">
        <v>2</v>
      </c>
      <c r="E16" s="29">
        <v>1000</v>
      </c>
      <c r="F16" s="32"/>
      <c r="G16" s="28">
        <f t="shared" si="5"/>
        <v>2</v>
      </c>
      <c r="H16" s="28">
        <f t="shared" si="6"/>
        <v>28</v>
      </c>
      <c r="I16" s="28">
        <f t="shared" si="0"/>
        <v>0</v>
      </c>
      <c r="J16" s="31">
        <f t="shared" si="1"/>
        <v>-2</v>
      </c>
      <c r="K16" s="32">
        <f t="shared" si="7"/>
        <v>-28</v>
      </c>
      <c r="L16" s="32">
        <f t="shared" si="2"/>
        <v>1</v>
      </c>
      <c r="M16" s="33">
        <f t="shared" si="3"/>
        <v>972</v>
      </c>
      <c r="N16" s="28">
        <f t="shared" si="4"/>
        <v>0</v>
      </c>
      <c r="O16" s="43"/>
    </row>
    <row r="17" spans="1:15" ht="13.5">
      <c r="A17" s="26"/>
      <c r="B17" s="30">
        <v>0</v>
      </c>
      <c r="C17" s="27">
        <f t="shared" si="8"/>
        <v>1</v>
      </c>
      <c r="D17" s="28">
        <v>2</v>
      </c>
      <c r="E17" s="29">
        <v>1000</v>
      </c>
      <c r="F17" s="32"/>
      <c r="G17" s="28">
        <f t="shared" si="5"/>
        <v>2</v>
      </c>
      <c r="H17" s="28">
        <f t="shared" si="6"/>
        <v>30</v>
      </c>
      <c r="I17" s="28">
        <f t="shared" si="0"/>
        <v>0</v>
      </c>
      <c r="J17" s="31">
        <f t="shared" si="1"/>
        <v>-2</v>
      </c>
      <c r="K17" s="32">
        <f t="shared" si="7"/>
        <v>-30</v>
      </c>
      <c r="L17" s="32">
        <f t="shared" si="2"/>
        <v>1</v>
      </c>
      <c r="M17" s="33">
        <f t="shared" si="3"/>
        <v>970</v>
      </c>
      <c r="N17" s="28">
        <f t="shared" si="4"/>
        <v>0</v>
      </c>
      <c r="O17" s="43"/>
    </row>
    <row r="18" spans="1:15" ht="13.5">
      <c r="A18" s="26"/>
      <c r="B18" s="30">
        <v>0</v>
      </c>
      <c r="C18" s="27">
        <f t="shared" si="8"/>
        <v>1</v>
      </c>
      <c r="D18" s="28">
        <v>2</v>
      </c>
      <c r="E18" s="29">
        <v>1000</v>
      </c>
      <c r="F18" s="32"/>
      <c r="G18" s="28">
        <f t="shared" si="5"/>
        <v>2</v>
      </c>
      <c r="H18" s="28">
        <f t="shared" si="6"/>
        <v>32</v>
      </c>
      <c r="I18" s="28">
        <f t="shared" si="0"/>
        <v>0</v>
      </c>
      <c r="J18" s="31">
        <f t="shared" si="1"/>
        <v>-2</v>
      </c>
      <c r="K18" s="32">
        <f t="shared" si="7"/>
        <v>-32</v>
      </c>
      <c r="L18" s="32">
        <f t="shared" si="2"/>
        <v>1</v>
      </c>
      <c r="M18" s="33">
        <f t="shared" si="3"/>
        <v>968</v>
      </c>
      <c r="N18" s="28">
        <f t="shared" si="4"/>
        <v>0</v>
      </c>
      <c r="O18" s="43"/>
    </row>
    <row r="19" spans="1:15" ht="13.5">
      <c r="A19" s="26"/>
      <c r="B19" s="30">
        <v>0</v>
      </c>
      <c r="C19" s="27">
        <f t="shared" si="8"/>
        <v>1</v>
      </c>
      <c r="D19" s="28">
        <v>2</v>
      </c>
      <c r="E19" s="29">
        <v>1000</v>
      </c>
      <c r="F19" s="32"/>
      <c r="G19" s="28">
        <f t="shared" si="5"/>
        <v>2</v>
      </c>
      <c r="H19" s="28">
        <f t="shared" si="6"/>
        <v>34</v>
      </c>
      <c r="I19" s="28">
        <f t="shared" si="0"/>
        <v>0</v>
      </c>
      <c r="J19" s="31">
        <f t="shared" si="1"/>
        <v>-2</v>
      </c>
      <c r="K19" s="32">
        <f t="shared" si="7"/>
        <v>-34</v>
      </c>
      <c r="L19" s="32">
        <f t="shared" si="2"/>
        <v>1</v>
      </c>
      <c r="M19" s="33">
        <f t="shared" si="3"/>
        <v>966</v>
      </c>
      <c r="N19" s="28">
        <f t="shared" si="4"/>
        <v>0</v>
      </c>
      <c r="O19" s="43"/>
    </row>
    <row r="20" spans="1:15" ht="13.5">
      <c r="A20" s="26"/>
      <c r="B20" s="30">
        <v>0</v>
      </c>
      <c r="C20" s="27">
        <f t="shared" si="8"/>
        <v>1</v>
      </c>
      <c r="D20" s="28">
        <v>2</v>
      </c>
      <c r="E20" s="29">
        <v>1000</v>
      </c>
      <c r="F20" s="32"/>
      <c r="G20" s="28">
        <f t="shared" si="5"/>
        <v>2</v>
      </c>
      <c r="H20" s="28">
        <f t="shared" si="6"/>
        <v>36</v>
      </c>
      <c r="I20" s="28">
        <f t="shared" si="0"/>
        <v>0</v>
      </c>
      <c r="J20" s="31">
        <f t="shared" si="1"/>
        <v>-2</v>
      </c>
      <c r="K20" s="32">
        <f t="shared" si="7"/>
        <v>-36</v>
      </c>
      <c r="L20" s="32">
        <f t="shared" si="2"/>
        <v>1</v>
      </c>
      <c r="M20" s="33">
        <f t="shared" si="3"/>
        <v>964</v>
      </c>
      <c r="N20" s="28">
        <f t="shared" si="4"/>
        <v>0</v>
      </c>
      <c r="O20" s="43"/>
    </row>
  </sheetData>
  <sheetProtection/>
  <mergeCells count="1">
    <mergeCell ref="O3:O20"/>
  </mergeCells>
  <conditionalFormatting sqref="J1:J20 B1:B20">
    <cfRule type="cellIs" priority="3" dxfId="9" operator="equal">
      <formula>1</formula>
    </cfRule>
  </conditionalFormatting>
  <conditionalFormatting sqref="G1:J20 B1:E20">
    <cfRule type="cellIs" priority="2" dxfId="10" operator="equal">
      <formula>0</formula>
    </cfRule>
  </conditionalFormatting>
  <conditionalFormatting sqref="C1:C20">
    <cfRule type="cellIs" priority="1" dxfId="1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北京彩皇科技有限公司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彩皇网http://917500.cn</dc:creator>
  <cp:keywords/>
  <dc:description/>
  <cp:lastModifiedBy>USER</cp:lastModifiedBy>
  <cp:lastPrinted>2007-12-28T09:47:45Z</cp:lastPrinted>
  <dcterms:created xsi:type="dcterms:W3CDTF">2006-01-11T15:09:01Z</dcterms:created>
  <dcterms:modified xsi:type="dcterms:W3CDTF">2022-11-01T01:12:48Z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